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ikova-ar\Desktop\НАРОДНЫЙ БЮДЖЕТ\для сайта\"/>
    </mc:Choice>
  </mc:AlternateContent>
  <xr:revisionPtr revIDLastSave="0" documentId="13_ncr:1_{B1ED0626-3EF8-4E07-A92D-421BCF8F49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Ход" sheetId="1" r:id="rId1"/>
  </sheets>
  <definedNames>
    <definedName name="Z_644444B8_0FD6_4559_AEA6_42A44AF200DE_.wvu.PrintArea" localSheetId="0" hidden="1">Ход!#REF!</definedName>
    <definedName name="_xlnm.Print_Area" localSheetId="0">Ход!$A$1:$T$11</definedName>
  </definedNames>
  <calcPr calcId="191029"/>
  <customWorkbookViews>
    <customWorkbookView name="Морозова Анастасия Сергеевна - Личное представление" guid="{644444B8-0FD6-4559-AEA6-42A44AF200DE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R11" i="1" l="1"/>
  <c r="P11" i="1"/>
  <c r="F11" i="1" l="1"/>
  <c r="D10" i="1" l="1"/>
  <c r="D9" i="1"/>
  <c r="D8" i="1"/>
  <c r="D7" i="1"/>
  <c r="D6" i="1"/>
  <c r="I11" i="1" l="1"/>
  <c r="E11" i="1"/>
  <c r="D11" i="1" l="1"/>
  <c r="G11" i="1" l="1"/>
  <c r="C11" i="1" l="1"/>
  <c r="A11" i="1" l="1"/>
  <c r="B11" i="1" l="1"/>
</calcChain>
</file>

<file path=xl/sharedStrings.xml><?xml version="1.0" encoding="utf-8"?>
<sst xmlns="http://schemas.openxmlformats.org/spreadsheetml/2006/main" count="64" uniqueCount="57">
  <si>
    <t>№ п/п</t>
  </si>
  <si>
    <t>ГО/МР</t>
  </si>
  <si>
    <t>ГП/СП</t>
  </si>
  <si>
    <t>Населенный пункт</t>
  </si>
  <si>
    <t>Наименование проекта</t>
  </si>
  <si>
    <t xml:space="preserve"> Финансирование согласно заявке, тыс. руб. </t>
  </si>
  <si>
    <t>ВСЕГО</t>
  </si>
  <si>
    <t>РБ</t>
  </si>
  <si>
    <t>Бюджет МО</t>
  </si>
  <si>
    <t>Финансовое участие</t>
  </si>
  <si>
    <t>Юрлица/ индивидуальные предриниматели</t>
  </si>
  <si>
    <t>Граждане</t>
  </si>
  <si>
    <t>Дата начала работ, согласно контракта/договора, ДД.ММ.ГГ</t>
  </si>
  <si>
    <t>Дата окончания работ согласно контракта/договора, ДД.ММ.ГГ</t>
  </si>
  <si>
    <t>% фактически выполненных работ с их описанием и указанием количественных характеристик</t>
  </si>
  <si>
    <r>
      <rPr>
        <b/>
        <sz val="10"/>
        <color rgb="FFFF0000"/>
        <rFont val="Times New Roman"/>
        <family val="1"/>
        <charset val="204"/>
      </rPr>
      <t>Ссылка</t>
    </r>
    <r>
      <rPr>
        <sz val="10"/>
        <color theme="1"/>
        <rFont val="Times New Roman"/>
        <family val="1"/>
        <charset val="204"/>
      </rPr>
      <t xml:space="preserve"> (свежая) на сайт с информацией о ходе реализации проекта</t>
    </r>
  </si>
  <si>
    <t>Количество временно трудоустроенных граждан</t>
  </si>
  <si>
    <t>Количество созданных новых рабочих мест по итогам проекта</t>
  </si>
  <si>
    <t>Указать должности</t>
  </si>
  <si>
    <t>Информация о трудоустроенных гражданах</t>
  </si>
  <si>
    <t>Указать: из числа безработных граждан или по договору ГПХ и на какие виды работ</t>
  </si>
  <si>
    <t>Количество благополучателей (чел.)</t>
  </si>
  <si>
    <t>Информация о проведении закупки или заключения прямого договора (указать текущий этап и планируемую дату его завершения)</t>
  </si>
  <si>
    <t>Заключение соглашения с ОИВ РК
(реквизиты соглашения: №, дата)</t>
  </si>
  <si>
    <t>Эжвинский район г. Сыктывкар</t>
  </si>
  <si>
    <t>г. Сыктывкар</t>
  </si>
  <si>
    <t>Соглашение № НБ-2022-01 от 01.03.2022</t>
  </si>
  <si>
    <t xml:space="preserve">Договор № 01/03 от 09.03.2022 Договор  19/04-22 от 25.04.2022 </t>
  </si>
  <si>
    <t>1. 09.03.2022              2. 25.04.2022 .</t>
  </si>
  <si>
    <t xml:space="preserve">1.  09.03.2022                     2.  25.04.2022  </t>
  </si>
  <si>
    <t xml:space="preserve">1.Договор  №1-190422 от 19.04.2022                   2 Договор №СГ-152-22 от 22.04.2022               3. Договор №282 от 17.05.2022 </t>
  </si>
  <si>
    <t>1. 19.04.2022              2. 22.04.2022          3. 18.05.2022</t>
  </si>
  <si>
    <t>1. 20.05.2022          2.15.05.2022                                3. 18.05.2022</t>
  </si>
  <si>
    <t>1. Договор № 24 от 04.05.2022</t>
  </si>
  <si>
    <t>1. до 08.07.2022</t>
  </si>
  <si>
    <t xml:space="preserve">1. Договор № 63 от 30.03.2022                            2. Договор № 3 от 04.03.2022 </t>
  </si>
  <si>
    <t>30.03.2022  22.07.2022</t>
  </si>
  <si>
    <t>1. до 29.07.2022                        2. до 02.09.2022</t>
  </si>
  <si>
    <t>https://clck.ru/pP9iG, https://vk.com/sykweekend</t>
  </si>
  <si>
    <t>1. 12.07.2022 -       2. 30.08.2022</t>
  </si>
  <si>
    <t>1. 30.08.2022                      2. 30.08.2022</t>
  </si>
  <si>
    <t>1. Договор № УТ-121 от 12 июля 2022 года                      2. Договор № УТ - 124 от 14 июля 2002 года</t>
  </si>
  <si>
    <t xml:space="preserve">https://vk.com/sch_21_skt?w=wall-154557328_15614 </t>
  </si>
  <si>
    <t>http://ezhva34.ru/2022/04/28/itogi-uchastiya-v-otbore-proektnyx-predlozhenij-pilotnogo-proekta-shkolnogo-iniciativnogo-byudzhetirovaniya-narodnyj-byudzhet-v-shkole/</t>
  </si>
  <si>
    <t xml:space="preserve">http://ezhva34.ru/2022/04/28/itogi-uchastiya-v-otbore-proektnyx-predlozhenij-pilotnogo-proekta-shkolnogo-iniciativnogo-byudzhetirovaniya-narodnyj-byudzhet-v-shkole/ </t>
  </si>
  <si>
    <t>https://vk.com/zdt_ezhva?w=wall-62730986_10047</t>
  </si>
  <si>
    <t>Конкурс-фестиваль среди муниципальных образовательных организаций МО ГО «Сыктывкар» «Святое дело - Родине служить!» МАУ ДО "ЦДТ"</t>
  </si>
  <si>
    <t>Кабинет-музей «Коми му кузя ме муна …» МОУ "СОШ № 34"</t>
  </si>
  <si>
    <t>Веселая перемена/Fun break МОУ "СОШ № 34"</t>
  </si>
  <si>
    <t>«Кубик-Рубик» МАОУ "СОШ № 21"</t>
  </si>
  <si>
    <t>Сыктыв-Кытшов МАУДО "ДТДиУМ"</t>
  </si>
  <si>
    <t xml:space="preserve"> 100 %                                                          оборудование приобретено и установлено (спортивный комплекс, наградной материал) </t>
  </si>
  <si>
    <t>100 %                                                              изготовлены и установлены витрины в помещении музея</t>
  </si>
  <si>
    <t>100 %                                                      приобретены доска и мольберт, пуфики и диван модульный, стеллажи, стол игровой, столы журнальные, настольные игры</t>
  </si>
  <si>
    <t xml:space="preserve">100 %                                                                                                                      
- поставка и сборка мебели осуществлена ( журнальный столик, диван, кресло - мешок, стеллаж с полками, стол-книжка, доска-флипчарт, стулья)
</t>
  </si>
  <si>
    <t xml:space="preserve">100  %                                                               приобретено оборудование (фотоаппарат, микрофон, флеш-накопитель) ткань </t>
  </si>
  <si>
    <r>
      <t>Информация о ходе реализации пилотного проекта школьного инициативного бюджетирования "Народный бюджет в школе" по итогам</t>
    </r>
    <r>
      <rPr>
        <b/>
        <sz val="16"/>
        <color rgb="FFFF0000"/>
        <rFont val="Times New Roman"/>
        <family val="1"/>
        <charset val="204"/>
      </rPr>
      <t xml:space="preserve">  2022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</si>
</sst>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0\ _₽_-;\-* #,##0.000\ _₽_-;_-* &quot;-&quot;???\ _₽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B7F3"/>
        <bgColor indexed="64"/>
      </patternFill>
    </fill>
    <fill>
      <patternFill patternType="solid">
        <fgColor rgb="FF9FEFBA"/>
        <bgColor indexed="64"/>
      </patternFill>
    </fill>
    <fill>
      <patternFill patternType="solid">
        <fgColor rgb="FFF8D4F3"/>
        <bgColor indexed="64"/>
      </patternFill>
    </fill>
    <fill>
      <patternFill patternType="solid">
        <fgColor rgb="FFFBC1BB"/>
        <bgColor indexed="64"/>
      </patternFill>
    </fill>
    <fill>
      <patternFill patternType="solid">
        <fgColor rgb="FFFEE6F9"/>
        <bgColor indexed="64"/>
      </patternFill>
    </fill>
    <fill>
      <patternFill patternType="solid">
        <fgColor rgb="FFBEEFF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9" xfId="6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165" fontId="8" fillId="5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5" fillId="9" borderId="9" xfId="6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14" fontId="13" fillId="2" borderId="9" xfId="0" applyNumberFormat="1" applyFont="1" applyFill="1" applyBorder="1" applyAlignment="1">
      <alignment horizontal="center" vertical="top" wrapText="1"/>
    </xf>
    <xf numFmtId="9" fontId="14" fillId="2" borderId="9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3" xr:uid="{00000000-0005-0000-0000-000002000000}"/>
    <cellStyle name="Обычный 2 6" xfId="1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2" xr:uid="{00000000-0005-0000-0000-000006000000}"/>
  </cellStyles>
  <dxfs count="0"/>
  <tableStyles count="2" defaultTableStyle="TableStyleMedium2" defaultPivotStyle="PivotStyleLight16">
    <tableStyle name="Стиль таблицы 1" pivot="0" count="0" xr9:uid="{00000000-0011-0000-FFFF-FFFF00000000}"/>
    <tableStyle name="Стиль таблицы 2" pivot="0" count="0" xr9:uid="{00000000-0011-0000-FFFF-FFFF01000000}"/>
  </tableStyles>
  <colors>
    <mruColors>
      <color rgb="FFBEEFF0"/>
      <color rgb="FFFED2F5"/>
      <color rgb="FFF8D4F3"/>
      <color rgb="FF9FEFBA"/>
      <color rgb="FFFEE6F9"/>
      <color rgb="FFFBC1BB"/>
      <color rgb="FFF89388"/>
      <color rgb="FFCAF8FA"/>
      <color rgb="FFF0AAE6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sp macro="" textlink="">
      <xdr:nvSp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9525" cy="0"/>
    <xdr:sp macro="" textlink="">
      <xdr:nvSp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" cy="0"/>
    <xdr:sp macro="" textlink="">
      <xdr:nvSp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sch_21_skt?w=wall-154557328_1561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lck.ru/pP9iG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ezhva34.ru/2022/04/28/itogi-uchastiya-v-otbore-proektnyx-predlozhenij-pilotnogo-proekta-shkolnogo-iniciativnogo-byudzhetirovaniya-narodnyj-byudzhet-v-shkole/" TargetMode="External"/><Relationship Id="rId4" Type="http://schemas.openxmlformats.org/officeDocument/2006/relationships/hyperlink" Target="http://ezhva34.ru/2022/04/28/itogi-uchastiya-v-otbore-proektnyx-predlozhenij-pilotnogo-proekta-shkolnogo-iniciativnogo-byudzhetirovaniya-narodnyj-byudzhet-v-shko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view="pageBreakPreview" zoomScale="60" zoomScaleNormal="80" workbookViewId="0">
      <pane ySplit="5" topLeftCell="A6" activePane="bottomLeft" state="frozen"/>
      <selection pane="bottomLeft" activeCell="A2" sqref="A2:S2"/>
    </sheetView>
  </sheetViews>
  <sheetFormatPr defaultRowHeight="15" x14ac:dyDescent="0.25"/>
  <cols>
    <col min="1" max="1" width="6.28515625" customWidth="1"/>
    <col min="2" max="2" width="12.7109375" style="1" customWidth="1"/>
    <col min="3" max="3" width="38.140625" customWidth="1"/>
    <col min="4" max="4" width="13.42578125" bestFit="1" customWidth="1"/>
    <col min="5" max="5" width="15.140625" customWidth="1"/>
    <col min="6" max="6" width="12.28515625" bestFit="1" customWidth="1"/>
    <col min="7" max="7" width="14.28515625" customWidth="1"/>
    <col min="8" max="8" width="13.5703125" bestFit="1" customWidth="1"/>
    <col min="9" max="9" width="10.42578125" bestFit="1" customWidth="1"/>
    <col min="10" max="10" width="32.7109375" customWidth="1"/>
    <col min="11" max="11" width="36.5703125" customWidth="1"/>
    <col min="12" max="12" width="25.5703125" customWidth="1"/>
    <col min="13" max="13" width="19.7109375" customWidth="1"/>
    <col min="14" max="14" width="28.85546875" style="1" customWidth="1"/>
    <col min="15" max="17" width="17.5703125" style="1" customWidth="1"/>
    <col min="18" max="18" width="14.5703125" style="1" customWidth="1"/>
    <col min="19" max="19" width="17.5703125" style="1" customWidth="1"/>
    <col min="20" max="20" width="15.140625" customWidth="1"/>
  </cols>
  <sheetData>
    <row r="1" spans="1:20" ht="18.7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/>
      <c r="P1"/>
      <c r="Q1"/>
      <c r="R1"/>
      <c r="S1"/>
    </row>
    <row r="2" spans="1:20" ht="21" customHeight="1" thickBot="1" x14ac:dyDescent="0.3">
      <c r="A2" s="60" t="s">
        <v>56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0" ht="29.25" customHeight="1" x14ac:dyDescent="0.25">
      <c r="A3" s="42" t="s">
        <v>0</v>
      </c>
      <c r="B3" s="45" t="s">
        <v>3</v>
      </c>
      <c r="C3" s="48" t="s">
        <v>4</v>
      </c>
      <c r="D3" s="56" t="s">
        <v>5</v>
      </c>
      <c r="E3" s="57"/>
      <c r="F3" s="57"/>
      <c r="G3" s="57"/>
      <c r="H3" s="57"/>
      <c r="I3" s="58"/>
      <c r="J3" s="28" t="s">
        <v>14</v>
      </c>
      <c r="K3" s="54" t="s">
        <v>23</v>
      </c>
      <c r="L3" s="22" t="s">
        <v>22</v>
      </c>
      <c r="M3" s="22" t="s">
        <v>12</v>
      </c>
      <c r="N3" s="51" t="s">
        <v>13</v>
      </c>
      <c r="O3" s="25" t="s">
        <v>15</v>
      </c>
      <c r="P3" s="34" t="s">
        <v>19</v>
      </c>
      <c r="Q3" s="35"/>
      <c r="R3" s="35"/>
      <c r="S3" s="36"/>
      <c r="T3" s="31" t="s">
        <v>21</v>
      </c>
    </row>
    <row r="4" spans="1:20" ht="39.75" customHeight="1" x14ac:dyDescent="0.25">
      <c r="A4" s="43"/>
      <c r="B4" s="46"/>
      <c r="C4" s="49"/>
      <c r="D4" s="59" t="s">
        <v>6</v>
      </c>
      <c r="E4" s="59" t="s">
        <v>7</v>
      </c>
      <c r="F4" s="62" t="s">
        <v>8</v>
      </c>
      <c r="G4" s="63"/>
      <c r="H4" s="62" t="s">
        <v>9</v>
      </c>
      <c r="I4" s="63"/>
      <c r="J4" s="29"/>
      <c r="K4" s="55"/>
      <c r="L4" s="23"/>
      <c r="M4" s="23"/>
      <c r="N4" s="52"/>
      <c r="O4" s="26"/>
      <c r="P4" s="37" t="s">
        <v>16</v>
      </c>
      <c r="Q4" s="39" t="s">
        <v>20</v>
      </c>
      <c r="R4" s="39" t="s">
        <v>17</v>
      </c>
      <c r="S4" s="39" t="s">
        <v>18</v>
      </c>
      <c r="T4" s="32"/>
    </row>
    <row r="5" spans="1:20" ht="64.5" thickBot="1" x14ac:dyDescent="0.3">
      <c r="A5" s="44"/>
      <c r="B5" s="47"/>
      <c r="C5" s="50"/>
      <c r="D5" s="47"/>
      <c r="E5" s="47"/>
      <c r="F5" s="7" t="s">
        <v>1</v>
      </c>
      <c r="G5" s="7" t="s">
        <v>2</v>
      </c>
      <c r="H5" s="7" t="s">
        <v>10</v>
      </c>
      <c r="I5" s="7" t="s">
        <v>11</v>
      </c>
      <c r="J5" s="30"/>
      <c r="K5" s="38"/>
      <c r="L5" s="24"/>
      <c r="M5" s="24"/>
      <c r="N5" s="53"/>
      <c r="O5" s="27"/>
      <c r="P5" s="38"/>
      <c r="Q5" s="40"/>
      <c r="R5" s="40"/>
      <c r="S5" s="40"/>
      <c r="T5" s="33"/>
    </row>
    <row r="6" spans="1:20" ht="138" customHeight="1" x14ac:dyDescent="0.25">
      <c r="A6" s="2">
        <v>1</v>
      </c>
      <c r="B6" s="3" t="s">
        <v>24</v>
      </c>
      <c r="C6" s="11" t="s">
        <v>46</v>
      </c>
      <c r="D6" s="12">
        <f t="shared" ref="D6:D10" si="0">E6+F6+G6+H6+I6</f>
        <v>100</v>
      </c>
      <c r="E6" s="12">
        <v>90</v>
      </c>
      <c r="F6" s="12">
        <v>10</v>
      </c>
      <c r="G6" s="12">
        <v>0</v>
      </c>
      <c r="H6" s="12">
        <v>0</v>
      </c>
      <c r="I6" s="12">
        <v>0</v>
      </c>
      <c r="J6" s="20" t="s">
        <v>51</v>
      </c>
      <c r="K6" s="4" t="s">
        <v>26</v>
      </c>
      <c r="L6" s="4" t="s">
        <v>30</v>
      </c>
      <c r="M6" s="5" t="s">
        <v>31</v>
      </c>
      <c r="N6" s="4" t="s">
        <v>32</v>
      </c>
      <c r="O6" s="16" t="s">
        <v>45</v>
      </c>
      <c r="P6" s="4"/>
      <c r="Q6" s="4"/>
      <c r="R6" s="4"/>
      <c r="S6" s="4"/>
      <c r="T6" s="4">
        <v>2000</v>
      </c>
    </row>
    <row r="7" spans="1:20" ht="186.75" customHeight="1" x14ac:dyDescent="0.25">
      <c r="A7" s="2">
        <v>2</v>
      </c>
      <c r="B7" s="3" t="s">
        <v>24</v>
      </c>
      <c r="C7" s="11" t="s">
        <v>47</v>
      </c>
      <c r="D7" s="12">
        <f t="shared" si="0"/>
        <v>70</v>
      </c>
      <c r="E7" s="12">
        <v>63</v>
      </c>
      <c r="F7" s="12">
        <v>7</v>
      </c>
      <c r="G7" s="12">
        <v>0</v>
      </c>
      <c r="H7" s="12">
        <v>0</v>
      </c>
      <c r="I7" s="12">
        <v>0</v>
      </c>
      <c r="J7" s="20" t="s">
        <v>52</v>
      </c>
      <c r="K7" s="4" t="s">
        <v>26</v>
      </c>
      <c r="L7" s="4" t="s">
        <v>33</v>
      </c>
      <c r="M7" s="13"/>
      <c r="N7" s="4" t="s">
        <v>34</v>
      </c>
      <c r="O7" s="6" t="s">
        <v>44</v>
      </c>
      <c r="P7" s="4"/>
      <c r="Q7" s="4"/>
      <c r="R7" s="4"/>
      <c r="S7" s="4"/>
      <c r="T7" s="4">
        <v>800</v>
      </c>
    </row>
    <row r="8" spans="1:20" ht="164.25" customHeight="1" x14ac:dyDescent="0.25">
      <c r="A8" s="2">
        <v>3</v>
      </c>
      <c r="B8" s="3" t="s">
        <v>24</v>
      </c>
      <c r="C8" s="11" t="s">
        <v>48</v>
      </c>
      <c r="D8" s="12">
        <f t="shared" si="0"/>
        <v>100</v>
      </c>
      <c r="E8" s="12">
        <v>90</v>
      </c>
      <c r="F8" s="12">
        <v>10</v>
      </c>
      <c r="G8" s="12">
        <v>0</v>
      </c>
      <c r="H8" s="12">
        <v>0</v>
      </c>
      <c r="I8" s="12">
        <v>0</v>
      </c>
      <c r="J8" s="20" t="s">
        <v>53</v>
      </c>
      <c r="K8" s="4" t="s">
        <v>26</v>
      </c>
      <c r="L8" s="4" t="s">
        <v>35</v>
      </c>
      <c r="M8" s="13" t="s">
        <v>36</v>
      </c>
      <c r="N8" s="4" t="s">
        <v>37</v>
      </c>
      <c r="O8" s="6" t="s">
        <v>43</v>
      </c>
      <c r="P8" s="4"/>
      <c r="Q8" s="4"/>
      <c r="R8" s="4"/>
      <c r="S8" s="4"/>
      <c r="T8" s="4">
        <v>500</v>
      </c>
    </row>
    <row r="9" spans="1:20" ht="152.25" customHeight="1" x14ac:dyDescent="0.25">
      <c r="A9" s="2">
        <v>4</v>
      </c>
      <c r="B9" s="3" t="s">
        <v>25</v>
      </c>
      <c r="C9" s="11" t="s">
        <v>49</v>
      </c>
      <c r="D9" s="12">
        <f t="shared" si="0"/>
        <v>100</v>
      </c>
      <c r="E9" s="12">
        <v>90</v>
      </c>
      <c r="F9" s="12">
        <v>10</v>
      </c>
      <c r="G9" s="12">
        <v>0</v>
      </c>
      <c r="H9" s="12">
        <v>0</v>
      </c>
      <c r="I9" s="12">
        <v>0</v>
      </c>
      <c r="J9" s="19" t="s">
        <v>54</v>
      </c>
      <c r="K9" s="4" t="s">
        <v>26</v>
      </c>
      <c r="L9" s="14" t="s">
        <v>41</v>
      </c>
      <c r="M9" s="17" t="s">
        <v>39</v>
      </c>
      <c r="N9" s="18" t="s">
        <v>40</v>
      </c>
      <c r="O9" s="6" t="s">
        <v>42</v>
      </c>
      <c r="P9" s="4"/>
      <c r="Q9" s="4"/>
      <c r="R9" s="4"/>
      <c r="S9" s="4"/>
      <c r="T9" s="4">
        <v>600</v>
      </c>
    </row>
    <row r="10" spans="1:20" ht="147" customHeight="1" x14ac:dyDescent="0.25">
      <c r="A10" s="2">
        <v>5</v>
      </c>
      <c r="B10" s="3" t="s">
        <v>25</v>
      </c>
      <c r="C10" s="11" t="s">
        <v>50</v>
      </c>
      <c r="D10" s="12">
        <f t="shared" si="0"/>
        <v>100</v>
      </c>
      <c r="E10" s="12">
        <v>90</v>
      </c>
      <c r="F10" s="12">
        <v>10</v>
      </c>
      <c r="G10" s="12">
        <v>0</v>
      </c>
      <c r="H10" s="12">
        <v>0</v>
      </c>
      <c r="I10" s="12">
        <v>0</v>
      </c>
      <c r="J10" s="21" t="s">
        <v>55</v>
      </c>
      <c r="K10" s="4" t="s">
        <v>26</v>
      </c>
      <c r="L10" s="15" t="s">
        <v>27</v>
      </c>
      <c r="M10" s="13" t="s">
        <v>28</v>
      </c>
      <c r="N10" s="13" t="s">
        <v>29</v>
      </c>
      <c r="O10" s="6" t="s">
        <v>38</v>
      </c>
      <c r="P10" s="4"/>
      <c r="Q10" s="4"/>
      <c r="R10" s="4"/>
      <c r="S10" s="4"/>
      <c r="T10" s="4">
        <v>5000</v>
      </c>
    </row>
    <row r="11" spans="1:20" ht="15.75" x14ac:dyDescent="0.25">
      <c r="A11" s="8">
        <f t="shared" ref="A11:C11" si="1">COUNTA(A6:A10)</f>
        <v>5</v>
      </c>
      <c r="B11" s="9">
        <f t="shared" si="1"/>
        <v>5</v>
      </c>
      <c r="C11" s="8">
        <f t="shared" si="1"/>
        <v>5</v>
      </c>
      <c r="D11" s="10">
        <f t="shared" ref="D11:I11" si="2">SUM(D6:D10)</f>
        <v>470</v>
      </c>
      <c r="E11" s="10">
        <f t="shared" si="2"/>
        <v>423</v>
      </c>
      <c r="F11" s="10">
        <f t="shared" si="2"/>
        <v>47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8"/>
      <c r="K11" s="8"/>
      <c r="L11" s="8"/>
      <c r="M11" s="8"/>
      <c r="N11" s="8"/>
      <c r="O11" s="8"/>
      <c r="P11" s="8">
        <f>SUM(P6:P10)</f>
        <v>0</v>
      </c>
      <c r="Q11" s="8"/>
      <c r="R11" s="8">
        <f>SUM(R6:R10)</f>
        <v>0</v>
      </c>
      <c r="S11" s="8"/>
      <c r="T11" s="8"/>
    </row>
  </sheetData>
  <customSheetViews>
    <customSheetView guid="{644444B8-0FD6-4559-AEA6-42A44AF200DE}" showPageBreaks="1" printArea="1" view="pageBreakPreview">
      <pane ySplit="5" topLeftCell="A6" activePane="bottomLeft" state="frozen"/>
      <selection pane="bottomLeft" sqref="A1:XFD1048576"/>
      <colBreaks count="2" manualBreakCount="2">
        <brk id="20" max="1048575" man="1"/>
        <brk id="38" max="1048575" man="1"/>
      </colBreaks>
      <pageMargins left="0" right="0" top="0" bottom="0" header="0" footer="0"/>
      <pageSetup paperSize="9" scale="39" fitToHeight="0" orientation="landscape" r:id="rId1"/>
    </customSheetView>
  </customSheetViews>
  <mergeCells count="22">
    <mergeCell ref="A1:N1"/>
    <mergeCell ref="A3:A5"/>
    <mergeCell ref="B3:B5"/>
    <mergeCell ref="M3:M5"/>
    <mergeCell ref="N3:N5"/>
    <mergeCell ref="K3:K5"/>
    <mergeCell ref="C3:C5"/>
    <mergeCell ref="D3:I3"/>
    <mergeCell ref="D4:D5"/>
    <mergeCell ref="A2:S2"/>
    <mergeCell ref="E4:E5"/>
    <mergeCell ref="F4:G4"/>
    <mergeCell ref="H4:I4"/>
    <mergeCell ref="L3:L5"/>
    <mergeCell ref="O3:O5"/>
    <mergeCell ref="J3:J5"/>
    <mergeCell ref="T3:T5"/>
    <mergeCell ref="P3:S3"/>
    <mergeCell ref="P4:P5"/>
    <mergeCell ref="Q4:Q5"/>
    <mergeCell ref="R4:R5"/>
    <mergeCell ref="S4:S5"/>
  </mergeCells>
  <hyperlinks>
    <hyperlink ref="O10" r:id="rId2" display="https://clck.ru/pP9iG" xr:uid="{00000000-0004-0000-0000-000000000000}"/>
    <hyperlink ref="O9" r:id="rId3" xr:uid="{00000000-0004-0000-0000-000001000000}"/>
    <hyperlink ref="O8" r:id="rId4" xr:uid="{00000000-0004-0000-0000-000002000000}"/>
    <hyperlink ref="O7" r:id="rId5" xr:uid="{00000000-0004-0000-0000-000003000000}"/>
  </hyperlinks>
  <pageMargins left="0" right="0" top="0" bottom="0" header="0" footer="0"/>
  <pageSetup paperSize="9" scale="26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Ход</vt:lpstr>
      <vt:lpstr>Ход!Область_печати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Шитикова Ольга Николаевна</dc:creator>
  <cp:lastModifiedBy>Куликова Александра Радковна</cp:lastModifiedBy>
  <cp:lastPrinted>2022-09-30T06:38:37Z</cp:lastPrinted>
  <dcterms:created xsi:type="dcterms:W3CDTF">2018-11-19T14:14:08Z</dcterms:created>
  <dcterms:modified xsi:type="dcterms:W3CDTF">2026-04-15T07:44:45Z</dcterms:modified>
</cp:coreProperties>
</file>