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likova-ar\Desktop\НАРОДНЫЙ БЮДЖЕТ\для сайта\"/>
    </mc:Choice>
  </mc:AlternateContent>
  <xr:revisionPtr revIDLastSave="0" documentId="8_{A7CBE171-AC7E-4D7A-A745-B9A1D76F1A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Ход" sheetId="1" r:id="rId1"/>
  </sheets>
  <definedNames>
    <definedName name="Z_644444B8_0FD6_4559_AEA6_42A44AF200DE_.wvu.PrintArea" localSheetId="0" hidden="1">Ход!$D:$D</definedName>
    <definedName name="_xlnm.Print_Area" localSheetId="0">Ход!$A$1:$U$34</definedName>
  </definedNames>
  <calcPr calcId="191029"/>
  <customWorkbookViews>
    <customWorkbookView name="Морозова Анастасия Сергеевна - Личное представление" guid="{644444B8-0FD6-4559-AEA6-42A44AF200DE}" mergeInterval="0" personalView="1" maximized="1" windowWidth="1916" windowHeight="8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5" i="1"/>
  <c r="E11" i="1" l="1"/>
  <c r="H33" i="1" l="1"/>
  <c r="E33" i="1" s="1"/>
  <c r="H32" i="1"/>
  <c r="E32" i="1" s="1"/>
  <c r="H31" i="1"/>
  <c r="E31" i="1" s="1"/>
  <c r="H30" i="1"/>
  <c r="E30" i="1" s="1"/>
  <c r="H29" i="1"/>
  <c r="E29" i="1" s="1"/>
  <c r="H28" i="1"/>
  <c r="E28" i="1" s="1"/>
  <c r="H27" i="1"/>
  <c r="E27" i="1" s="1"/>
  <c r="H26" i="1"/>
  <c r="E26" i="1" s="1"/>
  <c r="H25" i="1"/>
  <c r="E25" i="1" s="1"/>
  <c r="H24" i="1"/>
  <c r="E24" i="1" s="1"/>
  <c r="H23" i="1"/>
  <c r="E23" i="1" s="1"/>
  <c r="H22" i="1"/>
  <c r="E22" i="1" s="1"/>
  <c r="H21" i="1"/>
  <c r="E21" i="1" s="1"/>
  <c r="H20" i="1"/>
  <c r="E20" i="1" s="1"/>
  <c r="H19" i="1"/>
  <c r="E19" i="1" s="1"/>
  <c r="H18" i="1"/>
  <c r="E18" i="1" s="1"/>
  <c r="E6" i="1" l="1"/>
  <c r="J34" i="1"/>
  <c r="I34" i="1"/>
  <c r="G34" i="1"/>
  <c r="F34" i="1"/>
  <c r="H34" i="1" l="1"/>
  <c r="E7" i="1"/>
  <c r="E8" i="1"/>
  <c r="E9" i="1"/>
  <c r="E10" i="1"/>
  <c r="E16" i="1"/>
  <c r="E17" i="1"/>
  <c r="E34" i="1" l="1"/>
</calcChain>
</file>

<file path=xl/sharedStrings.xml><?xml version="1.0" encoding="utf-8"?>
<sst xmlns="http://schemas.openxmlformats.org/spreadsheetml/2006/main" count="270" uniqueCount="181">
  <si>
    <t>№ п/п</t>
  </si>
  <si>
    <t>ГО/МР</t>
  </si>
  <si>
    <t>ГП/СП</t>
  </si>
  <si>
    <t>Населенный пункт</t>
  </si>
  <si>
    <t>Наименование проекта</t>
  </si>
  <si>
    <t xml:space="preserve"> Финансирование согласно заявке, тыс. руб. </t>
  </si>
  <si>
    <t>ВСЕГО</t>
  </si>
  <si>
    <t>РБ</t>
  </si>
  <si>
    <t>Бюджет МО</t>
  </si>
  <si>
    <t>Финансовое участие</t>
  </si>
  <si>
    <t>Юрлица/ индивидуальные предриниматели</t>
  </si>
  <si>
    <t>Граждане</t>
  </si>
  <si>
    <t>Дата начала работ, согласно контракта/договора, ДД.ММ.ГГ</t>
  </si>
  <si>
    <t>Дата окончания работ согласно контракта/договора, ДД.ММ.ГГ</t>
  </si>
  <si>
    <t>% фактически выполненных работ с их описанием и указанием количественных характеристик</t>
  </si>
  <si>
    <r>
      <rPr>
        <b/>
        <sz val="10"/>
        <color rgb="FFFF0000"/>
        <rFont val="Times New Roman"/>
        <family val="1"/>
        <charset val="204"/>
      </rPr>
      <t>Ссылка</t>
    </r>
    <r>
      <rPr>
        <sz val="10"/>
        <color theme="1"/>
        <rFont val="Times New Roman"/>
        <family val="1"/>
        <charset val="204"/>
      </rPr>
      <t xml:space="preserve"> (свежая) на сайт с информацией о ходе реализации проекта</t>
    </r>
  </si>
  <si>
    <t>Количество временно трудоустроенных граждан</t>
  </si>
  <si>
    <t>Количество созданных новых рабочих мест по итогам проекта</t>
  </si>
  <si>
    <t>Указать должности</t>
  </si>
  <si>
    <t>Информация о трудоустроенных гражданах</t>
  </si>
  <si>
    <t>Указать: из числа безработных граждан или по договору ГПХ и на какие виды работ</t>
  </si>
  <si>
    <t>Министерство образования, науки и молодежной политики РК</t>
  </si>
  <si>
    <t>Министерство физической культуры и спорта РК</t>
  </si>
  <si>
    <t>Министерство национальной политики РК</t>
  </si>
  <si>
    <t xml:space="preserve">Министерство сельского хозяйства и потребительского рынка РК </t>
  </si>
  <si>
    <r>
      <t xml:space="preserve">ОИВ РК </t>
    </r>
    <r>
      <rPr>
        <b/>
        <sz val="10"/>
        <color rgb="FFFF0000"/>
        <rFont val="Times New Roman"/>
        <family val="1"/>
        <charset val="204"/>
      </rPr>
      <t>(выбрать из выпадающего списка)</t>
    </r>
  </si>
  <si>
    <t>Министерство строительства и жилищно-коммунального хозяйства РК (благоустройство)</t>
  </si>
  <si>
    <t>Количество благополучателей (чел.)</t>
  </si>
  <si>
    <t>Информация о проведении закупки или заключения прямого договора (указать текущий этап и планируемую дату его завершения)</t>
  </si>
  <si>
    <t>Заключение соглашения с ОИВ РК
(реквизиты соглашения: №, дата)</t>
  </si>
  <si>
    <t>Народный бюджет в школе</t>
  </si>
  <si>
    <t>Детская театрализованная развлекательно-познавательная программа «Ловзьом мойд» (Ожившая сказка) по легендам и преданиям коми народа</t>
  </si>
  <si>
    <t>Обустройство комплекса уличных тренажеров в пгт. Краснозатонский</t>
  </si>
  <si>
    <t>Установка комплекса уличных тренажеров на лыжной базе «Веждино» Эжвинского района г. Сыктывкара</t>
  </si>
  <si>
    <t>Обустройство дворовой спортивной площадки у жилого дома №32 по ул. Ручейная города Сыктывкара</t>
  </si>
  <si>
    <t>Обустройство контейнерных площадок для сбора ТКО в микрорайоне В. Чов</t>
  </si>
  <si>
    <t>Благоустройство спуска и разворотной площадки от проспекта Бумажников (нечетная сторона) вдоль улицы Славы (продолжение)</t>
  </si>
  <si>
    <t>Приобретение технологического оборудования – автомата Турбопак для поточного турбирования молочной продукции</t>
  </si>
  <si>
    <t>Приобретение транспортного средства – автофургона для доставки молочной продукции</t>
  </si>
  <si>
    <t>Приобретение транспортных средств для перевозки хлебобулочной продукции</t>
  </si>
  <si>
    <t>Приобретение технологического оборудования для упаковки изготавливаемой рыбной продукции</t>
  </si>
  <si>
    <t>Приобретение производственного помещения для изготовления мучных кондитерских изделий</t>
  </si>
  <si>
    <r>
      <t>«Спорт без границ»</t>
    </r>
    <r>
      <rPr>
        <sz val="12"/>
        <color rgb="FF000000"/>
        <rFont val="Times New Roman"/>
        <family val="1"/>
        <charset val="204"/>
      </rPr>
      <t xml:space="preserve"> (спортивно-оздоровительная площадка для детей с ограниченными возможностями)</t>
    </r>
  </si>
  <si>
    <t>Конкурс-фестиваль этнокультурной направленности «Вильышпоз»</t>
  </si>
  <si>
    <t>Эко-фестиваль «Экология души»</t>
  </si>
  <si>
    <t>Муниципальный турнир по бизнес проектированию в формате «WorldaSkills Russia»</t>
  </si>
  <si>
    <t xml:space="preserve">Литературно-краеведческая гостиная 
«Коми керка»
</t>
  </si>
  <si>
    <t>Дворец - из настоящего в прошлое</t>
  </si>
  <si>
    <t>Игровая зона «РУНЕКó»</t>
  </si>
  <si>
    <t>Территория успеха</t>
  </si>
  <si>
    <t>Коворкинг-зона «Точка жизни»</t>
  </si>
  <si>
    <t>Игротека</t>
  </si>
  <si>
    <t>Радио в школу</t>
  </si>
  <si>
    <t>Сквер юности</t>
  </si>
  <si>
    <t>Медиа фестиваль для школьников «Медиастарт»</t>
  </si>
  <si>
    <t>Школьное радио «КНГ news»</t>
  </si>
  <si>
    <t>Видеоканал «РГ вещает»</t>
  </si>
  <si>
    <t>Школьный клуб по проектной деятельности «Взгляд»</t>
  </si>
  <si>
    <t>Военно-патриотический клуб на базе МОУ «СОШ № 30»</t>
  </si>
  <si>
    <t>г. Сыктывкар</t>
  </si>
  <si>
    <t>п.г.т. Краснозатонский</t>
  </si>
  <si>
    <t>Эжвинский район г. Сыктывкара</t>
  </si>
  <si>
    <t>м. Верхний Чов</t>
  </si>
  <si>
    <t>-</t>
  </si>
  <si>
    <t>Прямые -                2 500 чел.                Косвенные -               1 500 чел.</t>
  </si>
  <si>
    <t>Прямые -                15 000 чел.                Косвенные -               46 993 чел.</t>
  </si>
  <si>
    <t>10-НБ-2023 от 03.03.2023</t>
  </si>
  <si>
    <t>№1 от 21.02.2023</t>
  </si>
  <si>
    <t>№ 3 от 23.01.2023</t>
  </si>
  <si>
    <t>09-НБ2/2023 от 09.02.2023</t>
  </si>
  <si>
    <t>НБ-2023-18 от 13.02.2023</t>
  </si>
  <si>
    <t>Прямые -                300 чел.                Косвенные -               800 чел.</t>
  </si>
  <si>
    <t>Прямые -                350 чел.                Косвенные -               750 чел.</t>
  </si>
  <si>
    <t>Прямые -                800 чел.                Косвенные -               700 чел.</t>
  </si>
  <si>
    <t>Прямые -                400 чел.                Косвенные -               2 000 чел.</t>
  </si>
  <si>
    <t>Прямые -       258 437 чел.</t>
  </si>
  <si>
    <t>Заключен прямой договор.                      1. Договор подряда № 03/2023 от 06.04.2023г. ИП Ребенок А.В.                                     2. Договор № 18/23 от 06.04.2023 ООО "Мафпром"</t>
  </si>
  <si>
    <t>1. 06.04.2023         2. 06.04.2023</t>
  </si>
  <si>
    <t>1. 30.06.2023         2. 30.06.2023</t>
  </si>
  <si>
    <t>1. 03.04.2023          2.03.04.2023           3.04.04.2023                4. 05.04.2023</t>
  </si>
  <si>
    <t xml:space="preserve">1. до 31.05.2023                2. до 31.05.2023         3. до 31.05.2023          4. до 31.05.2023          </t>
  </si>
  <si>
    <t>1. Договор №М48 от 03.04.2023 на сумму 76190,00 руб.(шкаф-стеллаж 1 шт., столы модульные 8 шт.),                                                               2. Договор №4/1 от 03.04.2023 на сумму 5960,00 руб. (книжная продукция),                                          3. Договор №б/н от 04.04.2023 на сумму 1607,00 руб. (магнитный пазл карты Республики Коми),          4. Договор №М97 от 05.04.2023 на сумму 6243,00 (доска магнитно-маркерная)</t>
  </si>
  <si>
    <t>Договор 0703/18 от 07.04.2023</t>
  </si>
  <si>
    <t xml:space="preserve">1. Договор №3 с ИП  Бурмистрова Светлана Анатольевна от 10.04.2023 на сумму 261 759 руб. 00 коп.;                                                                  2. Договор № 1 с ИП Татарчук Дмитрий Владимирович от 10.04.2023 на сумму 200 000 руб.00 коп.;                                                 3. Договор б/н с МАУДО «Дворец творчества детей и учащейся молодёжи» от 10.04.2023 на сумму 78 241 руб.00 коп.;             4.Договор ГПХ №3 от 10.04.2023 с Латышевой Ольгой Константиновной на сумму 46 153 руб. 85 коп. (начисления на оплату труда 27,1%  - 13 846 руб.15 коп.)                                           </t>
  </si>
  <si>
    <t>1. 10.04.2023;          2. 10.04.2023;           3. 10.04.2023;            4. 10.04.2023.</t>
  </si>
  <si>
    <t>1. 30.08.2023;               2. 30.08.2023;                  3. 30.08.2023;                 4. 30.08.2023.</t>
  </si>
  <si>
    <t>1. Договор б/н (форма юнармии) от 06.04.2023                                     2. Договор от  19.04.2023 (принтер,картриджи, футболки)                               3. Договор от 17.04.2023 (поставка флагов)</t>
  </si>
  <si>
    <t>1. 06.04.2023                       2. 19.04.2023          3. 17.04.2023</t>
  </si>
  <si>
    <t>1. 31.05.2023       2. 30.06.2023           3. 30.06.2023</t>
  </si>
  <si>
    <t>НП-2023-062 от 18.04.2023</t>
  </si>
  <si>
    <t>Договор № 36 от 21.04.2023 (усилитель, кабель - 300 м., микшерный пульт, 10 колонок, комплект микрофонов)</t>
  </si>
  <si>
    <t>31.05.2023</t>
  </si>
  <si>
    <t>Договор № 10 с ООО "МАФПРОМ" на поставку и монтаж спортивного оборудования на лыжной базе "Веждино" Эжвинского района г. Сыктывкара от 10.05.2023</t>
  </si>
  <si>
    <t>Договор № 11/АХ/04/2023 от 28.04.2023 (интерактивный сенсорный стол)</t>
  </si>
  <si>
    <t>1. 21.04.2023             2. 21.04.2023                3.27.04.2023              4.27.04.2023</t>
  </si>
  <si>
    <t>1. 31.05.2023             2. 31.05.2023                3. 31.05.2023                 4. 31.05.2023</t>
  </si>
  <si>
    <t>1.Договор б/н от 21.04.2023г (стенды, 7шт), сумма 43650р.            2.Договор №2/166/23 от 21.04.2023г (подставка д/цветов), сумма 4080,00                                    3.Договор №0673/56 от 27.04.2023 (доска магнитно-маркерная)                                       4.Договор №8 от 27.04.2023 (скамья 4шт., стол журнальный 2шт., стеллаж для книг 1шт.)</t>
  </si>
  <si>
    <t>Договор купли-продажи оборудования №5 от 03.03.2023. Поставка - 70 рабочих дней с момента поступления предоплата</t>
  </si>
  <si>
    <t>Договор купли-продажи автомобиля №163 от 28.03.2023 Поставка - 23 рабочих дня с момента поступления предоплаты</t>
  </si>
  <si>
    <t>Договор поставки № 21-04/2023 от 21.04.2023 (системный блок: корпус, видеокарта, материанская плата, оперативная память, жесткий диск 2тб, SSD-диск 500 гб, процессор, блок питания; сувенирная продукция фестиваля: флешки, блокноты, ручки)</t>
  </si>
  <si>
    <t xml:space="preserve">   Заключен контракт с подрядчиком  10.05.2023</t>
  </si>
  <si>
    <t>https://vk.com/zdt_ezhva?w=wall-62730986_11895</t>
  </si>
  <si>
    <t>100 %                                 (кабинет краеведения МАУДО «ЦДТ» оснащен модульными столами для проведения мероприятий, шкафом-витриной для хранения книжной продукции, книгами коми писателей и книжной продукцией по истории и развитию Коми края. В кабинете установлена доска-флипчарт магнитно-маркерная и приобретен пазл карта Республики Коми с магнитами)</t>
  </si>
  <si>
    <t xml:space="preserve">Договор №030423-3231 от 03.04.2023 </t>
  </si>
  <si>
    <t>Договор № 10 с ООО "МАФПРОМ" на ремонт хоккейных бортов от 17.05.2023</t>
  </si>
  <si>
    <t>Договоры с ИП Захаров Дмитрий Игоревич, договор № 15 на поставку и монтаж комплекса уличных тренажёров.</t>
  </si>
  <si>
    <t xml:space="preserve"> Договор № 15 01.06.2023</t>
  </si>
  <si>
    <t>Договор № 15 20.07.2023</t>
  </si>
  <si>
    <t>https://vk.com/public202607594?w=wall-202607594_441</t>
  </si>
  <si>
    <t xml:space="preserve">https://vk.com/wall-212322962_2544 </t>
  </si>
  <si>
    <t>1. Договор № 197 от 08.06.2023г.(Магнитно-меловая пленка; флипчарт; столы, стенд информационный; кресло-мешок; жалюзи; стулья; игры настольные 16 шт.)</t>
  </si>
  <si>
    <t>18.06.2023г</t>
  </si>
  <si>
    <t>30.06.2023г.</t>
  </si>
  <si>
    <t>https://gimnaziyarusskayasyktyvkar-r11.gosweb.gosuslugi.ru/roditelyam-i-uchenikam/narodnyy-byudzhet-v-shkole/</t>
  </si>
  <si>
    <t>НБ-2023-18</t>
  </si>
  <si>
    <t>1. 30.06.2023 (И П Тарасевич А.Ю)   2. 30.06.2023 (ООО Галелео)                 3. 15.07.2023</t>
  </si>
  <si>
    <t xml:space="preserve">100%                                   (работы выполнены в полном объеме (подготовлено основание под площадку, приобретен комплекс уличных тренажеров, выполнены работы по монтажу и установке тренажеров), приняты, оплачены) </t>
  </si>
  <si>
    <t>https://vk.com/club193516328?w=wall-193516328_5765</t>
  </si>
  <si>
    <t xml:space="preserve"> https://vk.com/komi_kultura?w=wall-41257129_15417     https://vk.com/komi_kultura?w=wall-41257129_15646    https://vk.com/komi_kultura?w=wall-41257129_15767%2Fall</t>
  </si>
  <si>
    <t>95%                               (выполнены работы по разборке конструкций существующих контейнерных площадок; разработке грунта, устройство песчаного основания; устройству оснований из щебня, установка бортовых камней; устройству асфальтобетонного покрытия; установке сборного ограждения с 3-х сторон; планировке участка, прилегающего к площадке, работы не оплачены)</t>
  </si>
  <si>
    <t>55%                            (завершена установка ограждения и малых форм, идет подготовка к установке резинового покрытия)</t>
  </si>
  <si>
    <t>95%                                (Технологическое оборудование приобретено, но не введено в эксплуатацию)</t>
  </si>
  <si>
    <t>https://vk.com/syktmolzavod?w=wall-173952198_3006                              https://komimoloko.ru/НОВОСТИ/В-рамках-реализации-регионального-проекта-Народный-бюджет-Сыктывкарский-молочный-завод-приобрел-автофургон-грузоподъемностью-15-тонны#wbb2</t>
  </si>
  <si>
    <t xml:space="preserve">37 %                            Заключено 4 договора, по 3 договорам произведена предоплата в размере 30 %.                   Написаны  2 сценария проведения мероприятий. Разработаны эскизы костюмов, кукол.Ведётся работа по  изготовлению кукол  и ширмы. </t>
  </si>
  <si>
    <t xml:space="preserve">https://vk.com/club43685912?w=wall-43685912_75218   https://vk.cc/cproGe;
 https://vk.cc/cproJo; 
https://vk.cc/cproPi
https://ok.ru/group/59441935351960/topic/155808740027800
https://эжва.рф/2023/06/16/в-эжве-приступили-к-реализации-проект-3/ </t>
  </si>
  <si>
    <t xml:space="preserve"> Заключен контракт с подрядчиком  15.05.2023</t>
  </si>
  <si>
    <t>20%                    (Работы ведутся. Выполнено снятие верхних слоев, выемка грунта, установлена опалубка, выпонена засыпка подстилающих слоев из песка и щебня)</t>
  </si>
  <si>
    <t xml:space="preserve">100%             (поставлены стенды 7 шт., подставка д/цветов 1шт., доска магнитно-маркерная 1шт., скамья 4шт., стол журнальный 2 шт., стеллаж д/книг 1шт.) </t>
  </si>
  <si>
    <t>1. Договор  ИП Тарасевич А.Ю. №Ч172 от 12.05.2023 (настольные игры).                                                         2. Догово ООО "Галелео" №123 от 10.05.2023( столы, стелажи, игры) 3. Договор 
Индивидуальный предприниматель Безносикова Татьяна Николаевна №700 от 26.05.2023 г (обучающая шахматная доска )</t>
  </si>
  <si>
    <t>1. 10.05.2023 (И П Тарасевич А.Ю)   2. 12.05.2023 (ООО Галелео)              3. 26.05.2023 ( ИП Безносикова Т.Н.)</t>
  </si>
  <si>
    <t xml:space="preserve">90 %          (Подготовлено основание, осуществлен монтаж 7 тренажёров и теневого навеса) </t>
  </si>
  <si>
    <t>100%              (выполнены работы по ремонту и покраске хоккейных бортов, обшивке хоккейных бортов ламинированной фанерой)</t>
  </si>
  <si>
    <t>100 %                                (Транспортное средство приобретено и введено в эксплуатацию)</t>
  </si>
  <si>
    <t>30%                                (Заключен договор с поставщиком, оборудование оплачено, поставка оборудования ожидается в конце июля)</t>
  </si>
  <si>
    <t>10%                (Заключен договор поставки транспортных средств. Поставка тарнспортного средства ожидается в конце июля - начале августа)</t>
  </si>
  <si>
    <t xml:space="preserve">100 %                 (приобретены зеркальная камера, карта памяти, выпущено  2 выпуска новостей в группе «РГ вещает», выпускаются тематические ролики) </t>
  </si>
  <si>
    <t>100 %                 (приобретены флаги РК, флаги РФ, военно-патриотическая экипировка, принтер)</t>
  </si>
  <si>
    <t xml:space="preserve"> 1.Договор №97 от 13.07.2023 (футболки,методические пособия,сертификат,пробковая доска).                                             2. Договор №269 от 18.07.2023 (цифровой фотоаппарат,ватманы,маркеры). 3.Договор№б/н от 18.07.2023 (организация горячего питания).                                               </t>
  </si>
  <si>
    <t xml:space="preserve">1. 13.07.2023          2.18.07.2023     3.18.07.2023      </t>
  </si>
  <si>
    <t xml:space="preserve">1. 26.07.2023          2.25.08.2023           3.до 10.11.2023               </t>
  </si>
  <si>
    <t xml:space="preserve"> 1.Договор №105 от 17.07.2023 (грамоты, блокноты).                                             2. Договор №103 от 17.07.2023 (бумага для флипчарта,флеш-накопители,карандаши простые,ручки с логотипом,маркеры,футболки,бумага). 3.Договор№б/н от 18.07.2023 (организация горячего питания).                                               </t>
  </si>
  <si>
    <t xml:space="preserve">1. 17.07.2023          2.17.07.2023     3.18.07.2023     </t>
  </si>
  <si>
    <t xml:space="preserve">1. 26.07.2023          2.26.07.2023           3.до 30.09.2023               </t>
  </si>
  <si>
    <t xml:space="preserve">1. 14.04.2023                                                                                                                      2. 20.04.2023               3. 26.04.2023              4. 24.05.2023            5. 29.06.2023               6. октябрь - ноябрь                   7. октябрь - ноябрь </t>
  </si>
  <si>
    <t xml:space="preserve">1.30.04.2023               2.24.04.2023               3. 12.05.2023              4. 14.06.2023                 5. 13.07.2023         6. октябрь - ноябрь                    7. октябрь - ноябрь </t>
  </si>
  <si>
    <t>1. Договор № 23 от 05.06.2023  ООО "МеталСтройМаркет"            2.Договор поставки №б/н от 14.07.2023 ООО "Торговый  Дом СтройМастер Плюс"(урна уличная,кашпо,заборчик декоративный,грунт,гирлянда уличная,фанера,акриловая краска,олифа защитная)                    3. ИП Кириллов И.В. №б/н от 15.07.2023г.(уличные фонари,скамейки)                      4.ООО "Терра-Строй" №б/н от 19.07.2023г.(саженцы однолетних цветов для вазонов-бархатцы цинии)</t>
  </si>
  <si>
    <t>1. 07.06.2023           2. 14.07.2023          3. 15.07.2023           4. 19.07 2023</t>
  </si>
  <si>
    <t>1. 20.06.2023          2. 24.07.2023         3. 24.07.2023         4. 24.07.2023</t>
  </si>
  <si>
    <t xml:space="preserve">1.Договор УТ-426 от 17.07.2023г (стеллаж д/док-тов, скамейки), сумма 30510р.                     2.Договор №Г183 от 17.07.2023г (игры наст., конструкторы), сумма 23354,40р.                                    3.Договор №307 от 19.07.2023 (меловая пленка), сумма 2100р.       4. Договор №14072023от 14.07.2023 (настенные логические игры), сумма 19980,00р 5. Дог.№496/23 от 20.07.23 (половики), сумма 7965,00              6.Дог.б/н от 20.07.23 (наклейки интерьерные), сумма 16090,60      </t>
  </si>
  <si>
    <t>1. 20.07.2023         2. 21.07.2023         3. 21.07.2023         4. 21.07.2023          5. 24.07.2023          6. 24.07.2023</t>
  </si>
  <si>
    <t>1. 06.09.2023         2. 31.08.2023         3. 28.07.2023         4. 31.08.2023         5. 04.08.2023           6. 25.08.2023</t>
  </si>
  <si>
    <t>Договор с ИП Лебедев СВ Микшер усилитель, комплект громкоговорителей №ЛО00-000119 от 19.07.2023</t>
  </si>
  <si>
    <t xml:space="preserve">1.Договор 456 от 19.07.2023г (наборы д/выращивания растений), сумма 3200р.                     2.Договор б/н от 18.07.2023г (урны д/раздел.сбора мусора - 4шт.), сумма 65308р.   3. Договор б/н от 20.07.23 (нанесение изображения на футб, шоперы, изг-е значков), сумма 24565,00     4.Дог. №2/1 от 24.07.23 (комнатные растения), сумма 3827,00                             </t>
  </si>
  <si>
    <t>1. 21.07.2023             2. 21.07.2023              3. 24.07.23                      4. 24.07.23</t>
  </si>
  <si>
    <t>1. 25.07.2023           2. 25.08.2023           3. 30.08.23                4. 31.07.2023</t>
  </si>
  <si>
    <t xml:space="preserve">https://dvoreckomi.ru/narodnyj-byudzhet    нижняя вкладка                                                                                                                      в новостях https://dvoreckomi.ru/?view=article&amp;id=2565:2023-05-15-5&amp;catid=8   https://vk.com/dvorec11?w=wall-177618341_9361                         https://vk.com/dvorec11?w=wall-177618341_9361    https://vk.com/dvorec11?w=wall-177618341_9379 </t>
  </si>
  <si>
    <t>https://gimnaziyakngsyktyvkar-r11.gosweb.gosuslugi.ru/roditelyam-i-uchenikam/novosti/novosti_168.html</t>
  </si>
  <si>
    <t>100 %                             (Киоск установлен, произведена установка информационного наполнения, проводятся экскурсии с помощью интерактивного стола)</t>
  </si>
  <si>
    <t xml:space="preserve"> 100 %                  (заключены договоры на поставку настольных игр, столов, стелажей. Оборудование и др. полностью доставлено и установлено) </t>
  </si>
  <si>
    <t>100 %                     (Заключен договор на поставку: громкоговорителя - 18 штук,
комбинированного микшера, усилителя 1 шт,
микрофона настольного 1 шт,
наушников закрытых 1 шт,
аудио кабеля 1 шт,
провода 400 м. Оборудование полностью установлено. Радио функционирует)</t>
  </si>
  <si>
    <t xml:space="preserve">100 %                                     (Скамейки изготовлены, получены урны, кашпо, заборчик декоративный грунт,гирлянда уличная, фанера, акриловая краска,олифа защитная,саженцев однолетних цветов для вазонов. Плитка уложена. Скамейки, урны, кашпо, уличные фонари установлены).     </t>
  </si>
  <si>
    <t>https://vk.com/rdsch_school8?w=wall-156608707_5013</t>
  </si>
  <si>
    <t>https://shkola4syktyvkar-r11.gosweb.gosuslugi.ru/roditelyam-i-uchenikam/novosti/novosti_77.html</t>
  </si>
  <si>
    <t>100%                              (Заключен договор на поставку мебели; оборудования; проводен ремонт кабинета под коворкинг-зону, мебель установлена)</t>
  </si>
  <si>
    <r>
      <t xml:space="preserve">100 %                              (договор на поставку оборудования заключен. Получены игры настольные, конструкторы, меловая пленка, наклейки, коврики, </t>
    </r>
    <r>
      <rPr>
        <sz val="12"/>
        <rFont val="Times New Roman"/>
        <family val="1"/>
        <charset val="204"/>
      </rPr>
      <t>стелажи и скамейки.</t>
    </r>
  </si>
  <si>
    <t>https://vk.com/wall-154557328_21139</t>
  </si>
  <si>
    <r>
      <rPr>
        <sz val="12"/>
        <color rgb="FF7030A0"/>
        <rFont val="Times New Roman"/>
        <family val="1"/>
        <charset val="204"/>
      </rPr>
      <t xml:space="preserve">100%        </t>
    </r>
    <r>
      <rPr>
        <sz val="12"/>
        <rFont val="Times New Roman"/>
        <family val="1"/>
        <charset val="204"/>
      </rPr>
      <t xml:space="preserve">     (приобретено оборудование: усилитель 1 шт, кабель , микшерный пульт 1 шт, 10 колонок, 3 комплекта микрофонов. Оборудование установлено).</t>
    </r>
  </si>
  <si>
    <t>https://vk.com/wall-154976284_6778</t>
  </si>
  <si>
    <t xml:space="preserve">60 %                  (поставлены футболки, флешки, грамоты, фоторамки, напольные баннеров, баннеры. Непосредственно ко дню мероприятия будет поставлена выпечка и украшено помещение композициями из шаров (договоры заключены). Проведение конкурса-фестиваля запланировано на декабрь).      </t>
  </si>
  <si>
    <t>100%                                (поставка оборудования осуществлена полностью, экофестиваль проведен)</t>
  </si>
  <si>
    <t xml:space="preserve">https://vk.com/wall-154557328_21388 </t>
  </si>
  <si>
    <t>https://vk.com/vsesvoi7rdsh?w=wall-131036631_5285</t>
  </si>
  <si>
    <t xml:space="preserve"> 1.Договор №4-ЗМО от 14.04.2023 (бумага, грамоты, фоторамки).                                             2. Договор №2 от 20.04.2023 (футболки - 6 шт.).                 3.Договор№260423/02 от 26.04.2023 (флэшки).                                                4. Договор №4/1503 от 24.05.2023 (напольные банеры) 5. Договор №17 от 29.06.2023 (баннер)  6. Договор б/н от 18.07.2023 (Услуги по организации питания на чаепитии)                                 7. Договор № от 18.07.2023 (Работы по украшению зала композициями из шаров)          </t>
  </si>
  <si>
    <t>https://shkola18syktyvkar-r11.gosweb.gosuslugi.ru/roditelyam-i-uchenikam/novosti/novosti_299.html</t>
  </si>
  <si>
    <t xml:space="preserve"> 100 %                       (Приобретено оборудование и сувенирная продукция: системный блок: корпус, видеокарта, материанская плата, оперативная память, жесткий диск 2тб, SSD-диск 500 гб, процессор, блок питания; сувенирная продукция фестиваля: флешки, блокноты, ручки, фестиваль проведен ) </t>
  </si>
  <si>
    <t>https://vk.com/wall-145217707_11795</t>
  </si>
  <si>
    <t>https://vk.com/gimnasiapushkina?w=wall-108657555_13466</t>
  </si>
  <si>
    <t xml:space="preserve">https://vk.com/gimnasiapushkina?w=wall-108657555_13447 </t>
  </si>
  <si>
    <t>100 %                       (приобретена полиграфическая продукция. Мероприятие проведено)</t>
  </si>
  <si>
    <t>100 %                               (закуплено все необходимое оборудование, продукция. Мероприятие проведено)</t>
  </si>
  <si>
    <t>Информация о ходе реализации пилотного проекта школьного инициативного бюджетирования "Народный бюджет в школе" по итогам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</si>
</sst>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₽_-;\-* #,##0.00\ _₽_-;_-* &quot;-&quot;??\ _₽_-;_-@_-"/>
    <numFmt numFmtId="165" formatCode="_-* #,##0.000\ _₽_-;\-* #,##0.000\ _₽_-;_-* &quot;-&quot;???\ _₽_-;_-@_-"/>
    <numFmt numFmtId="166" formatCode="#,##0.000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7030A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CB7F3"/>
        <bgColor indexed="64"/>
      </patternFill>
    </fill>
    <fill>
      <patternFill patternType="solid">
        <fgColor rgb="FF9FEFBA"/>
        <bgColor indexed="64"/>
      </patternFill>
    </fill>
    <fill>
      <patternFill patternType="solid">
        <fgColor rgb="FFF8D4F3"/>
        <bgColor indexed="64"/>
      </patternFill>
    </fill>
    <fill>
      <patternFill patternType="solid">
        <fgColor rgb="FFFBC1BB"/>
        <bgColor indexed="64"/>
      </patternFill>
    </fill>
    <fill>
      <patternFill patternType="solid">
        <fgColor rgb="FFFEE6F9"/>
        <bgColor indexed="64"/>
      </patternFill>
    </fill>
    <fill>
      <patternFill patternType="solid">
        <fgColor rgb="FFBEEF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7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4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wrapText="1"/>
    </xf>
    <xf numFmtId="0" fontId="5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4" fillId="0" borderId="9" xfId="6" applyFill="1" applyBorder="1" applyAlignment="1">
      <alignment horizontal="center" vertical="top" wrapText="1"/>
    </xf>
    <xf numFmtId="14" fontId="12" fillId="0" borderId="9" xfId="0" applyNumberFormat="1" applyFont="1" applyBorder="1" applyAlignment="1">
      <alignment horizontal="center" vertical="top" wrapText="1"/>
    </xf>
    <xf numFmtId="0" fontId="4" fillId="6" borderId="14" xfId="0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66" fontId="8" fillId="4" borderId="9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2" fillId="8" borderId="9" xfId="0" applyFont="1" applyFill="1" applyBorder="1" applyAlignment="1">
      <alignment horizontal="center" vertical="top" wrapText="1"/>
    </xf>
    <xf numFmtId="165" fontId="13" fillId="0" borderId="9" xfId="0" applyNumberFormat="1" applyFont="1" applyBorder="1" applyAlignment="1">
      <alignment horizontal="center" vertical="top" wrapText="1"/>
    </xf>
    <xf numFmtId="9" fontId="13" fillId="0" borderId="9" xfId="0" applyNumberFormat="1" applyFont="1" applyBorder="1" applyAlignment="1">
      <alignment horizontal="center" vertical="top" wrapText="1"/>
    </xf>
    <xf numFmtId="14" fontId="12" fillId="0" borderId="8" xfId="0" applyNumberFormat="1" applyFont="1" applyBorder="1" applyAlignment="1">
      <alignment horizontal="center" vertical="top" wrapText="1"/>
    </xf>
    <xf numFmtId="165" fontId="12" fillId="0" borderId="9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65" fontId="13" fillId="8" borderId="9" xfId="0" applyNumberFormat="1" applyFont="1" applyFill="1" applyBorder="1" applyAlignment="1">
      <alignment horizontal="center" vertical="top" wrapText="1"/>
    </xf>
    <xf numFmtId="14" fontId="13" fillId="0" borderId="8" xfId="0" applyNumberFormat="1" applyFont="1" applyBorder="1" applyAlignment="1">
      <alignment horizontal="center" vertical="top" wrapText="1"/>
    </xf>
    <xf numFmtId="14" fontId="13" fillId="0" borderId="9" xfId="0" applyNumberFormat="1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9" fontId="13" fillId="8" borderId="9" xfId="0" applyNumberFormat="1" applyFont="1" applyFill="1" applyBorder="1" applyAlignment="1">
      <alignment horizontal="center" vertical="top" wrapText="1"/>
    </xf>
    <xf numFmtId="165" fontId="12" fillId="9" borderId="9" xfId="0" applyNumberFormat="1" applyFont="1" applyFill="1" applyBorder="1" applyAlignment="1">
      <alignment horizontal="right" vertical="center"/>
    </xf>
    <xf numFmtId="165" fontId="12" fillId="9" borderId="9" xfId="0" applyNumberFormat="1" applyFont="1" applyFill="1" applyBorder="1" applyAlignment="1">
      <alignment horizontal="center" vertical="center"/>
    </xf>
    <xf numFmtId="165" fontId="13" fillId="9" borderId="9" xfId="0" applyNumberFormat="1" applyFont="1" applyFill="1" applyBorder="1" applyAlignment="1">
      <alignment horizontal="center" vertical="center"/>
    </xf>
    <xf numFmtId="9" fontId="13" fillId="9" borderId="9" xfId="0" applyNumberFormat="1" applyFont="1" applyFill="1" applyBorder="1" applyAlignment="1">
      <alignment horizontal="center" vertical="top" wrapText="1"/>
    </xf>
    <xf numFmtId="165" fontId="13" fillId="9" borderId="9" xfId="0" applyNumberFormat="1" applyFont="1" applyFill="1" applyBorder="1" applyAlignment="1">
      <alignment horizontal="center" vertical="top" wrapText="1"/>
    </xf>
    <xf numFmtId="0" fontId="12" fillId="9" borderId="9" xfId="0" applyFont="1" applyFill="1" applyBorder="1" applyAlignment="1">
      <alignment horizontal="center" vertical="top" wrapText="1"/>
    </xf>
    <xf numFmtId="0" fontId="13" fillId="9" borderId="9" xfId="0" applyFont="1" applyFill="1" applyBorder="1" applyAlignment="1">
      <alignment horizontal="center" vertical="top" wrapText="1"/>
    </xf>
    <xf numFmtId="0" fontId="16" fillId="9" borderId="0" xfId="0" applyFont="1" applyFill="1" applyAlignment="1">
      <alignment horizontal="center" vertical="top" wrapText="1"/>
    </xf>
    <xf numFmtId="0" fontId="12" fillId="9" borderId="8" xfId="0" applyFont="1" applyFill="1" applyBorder="1" applyAlignment="1">
      <alignment horizontal="center" vertical="top" wrapText="1"/>
    </xf>
    <xf numFmtId="0" fontId="14" fillId="9" borderId="9" xfId="6" applyFill="1" applyBorder="1" applyAlignment="1">
      <alignment horizontal="center" vertical="top" wrapText="1"/>
    </xf>
    <xf numFmtId="14" fontId="12" fillId="9" borderId="8" xfId="0" applyNumberFormat="1" applyFont="1" applyFill="1" applyBorder="1" applyAlignment="1">
      <alignment horizontal="center" vertical="top" wrapText="1"/>
    </xf>
    <xf numFmtId="14" fontId="12" fillId="9" borderId="9" xfId="0" applyNumberFormat="1" applyFont="1" applyFill="1" applyBorder="1" applyAlignment="1">
      <alignment horizontal="center" vertical="top" wrapText="1"/>
    </xf>
    <xf numFmtId="14" fontId="13" fillId="9" borderId="8" xfId="0" applyNumberFormat="1" applyFont="1" applyFill="1" applyBorder="1" applyAlignment="1">
      <alignment horizontal="center" vertical="top" wrapText="1"/>
    </xf>
    <xf numFmtId="0" fontId="14" fillId="9" borderId="0" xfId="6" applyFill="1" applyAlignment="1">
      <alignment vertical="center" wrapText="1"/>
    </xf>
    <xf numFmtId="49" fontId="13" fillId="9" borderId="9" xfId="0" applyNumberFormat="1" applyFont="1" applyFill="1" applyBorder="1" applyAlignment="1">
      <alignment horizontal="center" vertical="top" wrapText="1"/>
    </xf>
    <xf numFmtId="0" fontId="14" fillId="9" borderId="9" xfId="6" applyFill="1" applyBorder="1" applyAlignment="1">
      <alignment vertical="center" wrapText="1"/>
    </xf>
    <xf numFmtId="0" fontId="14" fillId="0" borderId="0" xfId="6" applyAlignment="1">
      <alignment vertical="center" wrapText="1"/>
    </xf>
    <xf numFmtId="9" fontId="12" fillId="0" borderId="0" xfId="0" applyNumberFormat="1" applyFont="1" applyAlignment="1">
      <alignment horizontal="center" vertical="top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14" fillId="0" borderId="9" xfId="6" applyBorder="1" applyAlignment="1">
      <alignment vertical="center" wrapText="1"/>
    </xf>
    <xf numFmtId="0" fontId="14" fillId="0" borderId="9" xfId="6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3" xr:uid="{00000000-0005-0000-0000-000002000000}"/>
    <cellStyle name="Обычный 2 6" xfId="1" xr:uid="{00000000-0005-0000-0000-000003000000}"/>
    <cellStyle name="Обычный 3" xfId="4" xr:uid="{00000000-0005-0000-0000-000004000000}"/>
    <cellStyle name="Обычный 4" xfId="5" xr:uid="{00000000-0005-0000-0000-000005000000}"/>
    <cellStyle name="Обычный 5" xfId="2" xr:uid="{00000000-0005-0000-0000-000006000000}"/>
  </cellStyles>
  <dxfs count="0"/>
  <tableStyles count="2" defaultTableStyle="TableStyleMedium2" defaultPivotStyle="PivotStyleLight16">
    <tableStyle name="Стиль таблицы 1" pivot="0" count="0" xr9:uid="{00000000-0011-0000-FFFF-FFFF00000000}"/>
    <tableStyle name="Стиль таблицы 2" pivot="0" count="0" xr9:uid="{00000000-0011-0000-FFFF-FFFF01000000}"/>
  </tableStyles>
  <colors>
    <mruColors>
      <color rgb="FF66FFCC"/>
      <color rgb="FFF8D4F3"/>
      <color rgb="FF9FEFBA"/>
      <color rgb="FFBEEFF0"/>
      <color rgb="FFFEE6F9"/>
      <color rgb="FFFED2F5"/>
      <color rgb="FFFBC1BB"/>
      <color rgb="FFF89388"/>
      <color rgb="FFCAF8FA"/>
      <color rgb="FFF0A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2" name="Имя " descr="Descr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3" name="Имя " descr="Descr 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4" name="Имя " descr="Descr 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5" name="Имя " descr="Descr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6" name="Имя " descr="Descr 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7" name="Имя " descr="Descr 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8" name="Имя " descr="Descr 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9" name="Имя " descr="Descr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30" name="Имя " descr="Descr 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31" name="Имя " descr="Descr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32" name="Имя " descr="Descr 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34" name="Имя " descr="Descr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36" name="Имя " descr="Descr 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37" name="Имя " descr="Descr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38" name="Имя " descr="Descr 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39" name="Имя " descr="Descr 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41" name="Имя " descr="Descr 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43" name="Имя " descr="Descr 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44" name="Имя " descr="Descr 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45" name="Имя " descr="Descr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46" name="Имя " descr="Descr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47" name="Имя " descr="Descr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48" name="Имя " descr="Descr 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49" name="Имя " descr="Descr 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50" name="Имя " descr="Descr 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51" name="Имя " descr="Descr 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52" name="Имя " descr="Descr 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53" name="Имя " descr="Descr 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54" name="Имя " descr="Descr 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55" name="Имя " descr="Descr 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56" name="Имя " descr="Descr 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57" name="Имя " descr="Descr 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58" name="Имя " descr="Descr 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59" name="Имя " descr="Descr 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60" name="Имя " descr="Descr 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61" name="Имя " descr="Descr 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62" name="Имя " descr="Descr 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63" name="Имя " descr="Descr 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64" name="Имя " descr="Descr 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65" name="Имя " descr="Descr 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66" name="Имя " descr="Descr 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67" name="Имя " descr="Descr 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68" name="Имя " descr="Descr 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69" name="Имя " descr="Descr 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70" name="Имя " descr="Descr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71" name="Имя " descr="Descr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72" name="Имя " descr="Descr 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73" name="Имя " descr="Descr 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/>
        </xdr:cNvSpPr>
      </xdr:nvSpPr>
      <xdr:spPr bwMode="auto">
        <a:xfrm>
          <a:off x="3629025" y="292512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74" name="Имя " descr="Descr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75" name="Имя " descr="Descr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76" name="Имя " descr="Descr 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77" name="Имя " descr="Descr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78" name="Имя " descr="Descr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79" name="Имя " descr="Descr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80" name="Имя " descr="Descr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81" name="Имя " descr="Descr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82" name="Имя " descr="Descr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83" name="Имя " descr="Descr 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84" name="Имя " descr="Descr 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85" name="Имя " descr="Descr 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86" name="Имя " descr="Descr 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87" name="Имя " descr="Descr 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88" name="Имя " descr="Descr 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89" name="Имя " descr="Descr 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90" name="Имя " descr="Descr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91" name="Имя " descr="Descr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92" name="Имя " descr="Descr 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93" name="Имя " descr="Descr 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94" name="Имя " descr="Descr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95" name="Имя " descr="Descr 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96" name="Имя " descr="Descr 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97" name="Имя " descr="Descr 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98" name="Имя " descr="Descr 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99" name="Имя " descr="Descr 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00" name="Имя " descr="Descr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01" name="Имя " descr="Descr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02" name="Имя " descr="Descr 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03" name="Имя " descr="Descr 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04" name="Имя " descr="Descr 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05" name="Имя " descr="Descr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06" name="Имя " descr="Descr 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07" name="Имя " descr="Descr 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08" name="Имя " descr="Descr 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09" name="Имя " descr="Descr 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10" name="Имя " descr="Descr 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11" name="Имя " descr="Descr 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12" name="Имя " descr="Descr 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13" name="Имя " descr="Descr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14" name="Имя " descr="Descr 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15" name="Имя " descr="Descr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16" name="Имя " descr="Descr 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17" name="Имя " descr="Descr 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18" name="Имя " descr="Descr 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19" name="Имя " descr="Descr 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20" name="Имя " descr="Descr 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21" name="Имя " descr="Descr 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22" name="Имя " descr="Descr 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23" name="Имя " descr="Descr 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24" name="Имя " descr="Descr 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25" name="Имя " descr="Descr 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26" name="Имя " descr="Descr 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27" name="Имя " descr="Descr 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28" name="Имя " descr="Descr 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29" name="Имя " descr="Descr 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30" name="Имя " descr="Descr 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31" name="Имя " descr="Descr 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32" name="Имя " descr="Descr 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33" name="Имя " descr="Descr 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34" name="Имя " descr="Descr 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35" name="Имя " descr="Descr 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36" name="Имя " descr="Descr 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37" name="Имя " descr="Descr 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38" name="Имя " descr="Descr 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39" name="Имя " descr="Descr 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40" name="Имя " descr="Descr 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41" name="Имя " descr="Descr 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42" name="Имя " descr="Descr 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43" name="Имя " descr="Descr 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44" name="Имя " descr="Descr 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0</xdr:rowOff>
    </xdr:to>
    <xdr:sp macro="" textlink="">
      <xdr:nvSpPr>
        <xdr:cNvPr id="145" name="Имя " descr="Descr 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/>
        </xdr:cNvSpPr>
      </xdr:nvSpPr>
      <xdr:spPr bwMode="auto">
        <a:xfrm>
          <a:off x="3629025" y="599122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46" name="Имя " descr="Descr 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47" name="Имя " descr="Descr 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48" name="Имя " descr="Descr 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49" name="Имя " descr="Descr 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50" name="Имя " descr="Descr 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51" name="Имя " descr="Descr 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52" name="Имя " descr="Descr 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53" name="Имя " descr="Descr 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54" name="Имя " descr="Descr 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55" name="Имя " descr="Descr 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56" name="Имя " descr="Descr 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57" name="Имя " descr="Descr 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58" name="Имя " descr="Descr 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59" name="Имя " descr="Descr 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60" name="Имя " descr="Descr 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61" name="Имя " descr="Descr 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62" name="Имя " descr="Descr 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63" name="Имя " descr="Descr 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64" name="Имя " descr="Descr 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65" name="Имя " descr="Descr 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66" name="Имя " descr="Descr 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67" name="Имя " descr="Descr 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68" name="Имя " descr="Descr 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69" name="Имя " descr="Descr 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70" name="Имя " descr="Descr 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71" name="Имя " descr="Descr 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72" name="Имя " descr="Descr 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73" name="Имя " descr="Descr 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74" name="Имя " descr="Descr 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75" name="Имя " descr="Descr 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76" name="Имя " descr="Descr 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77" name="Имя " descr="Descr 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78" name="Имя " descr="Descr 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79" name="Имя " descr="Descr 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80" name="Имя " descr="Descr 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81" name="Имя " descr="Descr 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82" name="Имя " descr="Descr 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83" name="Имя " descr="Descr 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84" name="Имя " descr="Descr 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85" name="Имя " descr="Descr 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86" name="Имя " descr="Descr 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87" name="Имя " descr="Descr 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88" name="Имя " descr="Descr 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89" name="Имя " descr="Descr 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90" name="Имя " descr="Descr 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91" name="Имя " descr="Descr 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92" name="Имя " descr="Descr 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93" name="Имя " descr="Descr 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94" name="Имя " descr="Descr 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95" name="Имя " descr="Descr 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96" name="Имя " descr="Descr 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97" name="Имя " descr="Descr 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98" name="Имя " descr="Descr 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199" name="Имя " descr="Descr 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00" name="Имя " descr="Descr 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01" name="Имя " descr="Descr 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02" name="Имя " descr="Descr 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03" name="Имя " descr="Descr 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04" name="Имя " descr="Descr 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05" name="Имя " descr="Descr 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06" name="Имя " descr="Descr 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07" name="Имя " descr="Descr 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08" name="Имя " descr="Descr 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09" name="Имя " descr="Descr 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10" name="Имя " descr="Descr 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11" name="Имя " descr="Descr 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12" name="Имя " descr="Descr 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13" name="Имя " descr="Descr 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14" name="Имя " descr="Descr 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15" name="Имя " descr="Descr 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16" name="Имя " descr="Descr 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17" name="Имя " descr="Descr 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18" name="Имя " descr="Descr 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19" name="Имя " descr="Descr 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20" name="Имя " descr="Descr 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21" name="Имя " descr="Descr 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22" name="Имя " descr="Descr 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23" name="Имя " descr="Descr 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24" name="Имя " descr="Descr 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25" name="Имя " descr="Descr 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26" name="Имя " descr="Descr 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27" name="Имя " descr="Descr 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28" name="Имя " descr="Descr 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29" name="Имя " descr="Descr 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30" name="Имя " descr="Descr 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31" name="Имя " descr="Descr 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32" name="Имя " descr="Descr 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33" name="Имя " descr="Descr 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34" name="Имя " descr="Descr 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35" name="Имя " descr="Descr 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36" name="Имя " descr="Descr 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37" name="Имя " descr="Descr 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38" name="Имя " descr="Descr 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39" name="Имя " descr="Descr 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40" name="Имя " descr="Descr 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41" name="Имя " descr="Descr 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42" name="Имя " descr="Descr 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43" name="Имя " descr="Descr 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44" name="Имя " descr="Descr 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45" name="Имя " descr="Descr 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46" name="Имя " descr="Descr 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47" name="Имя " descr="Descr 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48" name="Имя " descr="Descr 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49" name="Имя " descr="Descr 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50" name="Имя " descr="Descr 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51" name="Имя " descr="Descr 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52" name="Имя " descr="Descr 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53" name="Имя " descr="Descr 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54" name="Имя " descr="Descr 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55" name="Имя " descr="Descr 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56" name="Имя " descr="Descr 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57" name="Имя " descr="Descr 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58" name="Имя " descr="Descr 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59" name="Имя " descr="Descr 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60" name="Имя " descr="Descr 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61" name="Имя " descr="Descr 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62" name="Имя " descr="Descr 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63" name="Имя " descr="Descr 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64" name="Имя " descr="Descr 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65" name="Имя " descr="Descr 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66" name="Имя " descr="Descr 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67" name="Имя " descr="Descr 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68" name="Имя " descr="Descr 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69" name="Имя " descr="Descr 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70" name="Имя " descr="Descr 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71" name="Имя " descr="Descr 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72" name="Имя " descr="Descr 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73" name="Имя " descr="Descr 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74" name="Имя " descr="Descr 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75" name="Имя " descr="Descr 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76" name="Имя " descr="Descr 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77" name="Имя " descr="Descr 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78" name="Имя " descr="Descr 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79" name="Имя " descr="Descr 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80" name="Имя " descr="Descr 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81" name="Имя " descr="Descr 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82" name="Имя " descr="Descr 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83" name="Имя " descr="Descr 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84" name="Имя " descr="Descr 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85" name="Имя " descr="Descr 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86" name="Имя " descr="Descr 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87" name="Имя " descr="Descr 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88" name="Имя " descr="Descr 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9525" cy="0"/>
    <xdr:sp macro="" textlink="">
      <xdr:nvSpPr>
        <xdr:cNvPr id="289" name="Имя " descr="Descr 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/>
        </xdr:cNvSpPr>
      </xdr:nvSpPr>
      <xdr:spPr bwMode="auto">
        <a:xfrm>
          <a:off x="280458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290" name="Имя " descr="Descr 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291" name="Имя " descr="Descr 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292" name="Имя " descr="Descr 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293" name="Имя " descr="Descr 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294" name="Имя " descr="Descr 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295" name="Имя " descr="Descr 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296" name="Имя " descr="Descr 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297" name="Имя " descr="Descr 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298" name="Имя " descr="Descr 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299" name="Имя " descr="Descr 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00" name="Имя " descr="Descr 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01" name="Имя " descr="Descr 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02" name="Имя " descr="Descr 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03" name="Имя " descr="Descr 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04" name="Имя " descr="Descr 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05" name="Имя " descr="Descr 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06" name="Имя " descr="Descr 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07" name="Имя " descr="Descr 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08" name="Имя " descr="Descr 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09" name="Имя " descr="Descr 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10" name="Имя " descr="Descr 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11" name="Имя " descr="Descr 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12" name="Имя " descr="Descr 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13" name="Имя " descr="Descr 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14" name="Имя " descr="Descr 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15" name="Имя " descr="Descr 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16" name="Имя " descr="Descr 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17" name="Имя " descr="Descr 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18" name="Имя " descr="Descr 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19" name="Имя " descr="Descr 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20" name="Имя " descr="Descr 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21" name="Имя " descr="Descr 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22" name="Имя " descr="Descr 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23" name="Имя " descr="Descr 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24" name="Имя " descr="Descr 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25" name="Имя " descr="Descr 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26" name="Имя " descr="Descr 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27" name="Имя " descr="Descr 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28" name="Имя " descr="Descr 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29" name="Имя " descr="Descr 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30" name="Имя " descr="Descr 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31" name="Имя " descr="Descr 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32" name="Имя " descr="Descr 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33" name="Имя " descr="Descr 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34" name="Имя " descr="Descr 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35" name="Имя " descr="Descr 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36" name="Имя " descr="Descr 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37" name="Имя " descr="Descr 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38" name="Имя " descr="Descr 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39" name="Имя " descr="Descr 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40" name="Имя " descr="Descr 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41" name="Имя " descr="Descr 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42" name="Имя " descr="Descr 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43" name="Имя " descr="Descr 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44" name="Имя " descr="Descr 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45" name="Имя " descr="Descr 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46" name="Имя " descr="Descr 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47" name="Имя " descr="Descr 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48" name="Имя " descr="Descr 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49" name="Имя " descr="Descr 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50" name="Имя " descr="Descr 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51" name="Имя " descr="Descr 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52" name="Имя " descr="Descr 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53" name="Имя " descr="Descr 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54" name="Имя " descr="Descr 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55" name="Имя " descr="Descr 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56" name="Имя " descr="Descr 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57" name="Имя " descr="Descr 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58" name="Имя " descr="Descr 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59" name="Имя " descr="Descr 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60" name="Имя " descr="Descr 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9525" cy="0"/>
    <xdr:sp macro="" textlink="">
      <xdr:nvSpPr>
        <xdr:cNvPr id="361" name="Имя " descr="Descr 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/>
        </xdr:cNvSpPr>
      </xdr:nvSpPr>
      <xdr:spPr bwMode="auto">
        <a:xfrm>
          <a:off x="423333" y="5101167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rdsch_school8?w=wall-156608707_5013" TargetMode="External"/><Relationship Id="rId13" Type="http://schemas.openxmlformats.org/officeDocument/2006/relationships/hyperlink" Target="https://shkola18syktyvkar-r11.gosweb.gosuslugi.ru/roditelyam-i-uchenikam/novosti/novosti_299.html" TargetMode="External"/><Relationship Id="rId3" Type="http://schemas.openxmlformats.org/officeDocument/2006/relationships/hyperlink" Target="https://vk.com/public202607594?w=wall-202607594_441" TargetMode="External"/><Relationship Id="rId7" Type="http://schemas.openxmlformats.org/officeDocument/2006/relationships/hyperlink" Target="https://gimnaziyakngsyktyvkar-r11.gosweb.gosuslugi.ru/roditelyam-i-uchenikam/novosti/novosti_168.html" TargetMode="External"/><Relationship Id="rId12" Type="http://schemas.openxmlformats.org/officeDocument/2006/relationships/hyperlink" Target="https://vk.com/vsesvoi7rdsh?w=wall-131036631_5285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vk.com/zdt_ezhva?w=wall-62730986_11895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vk.com/wall-154557328_21139" TargetMode="External"/><Relationship Id="rId11" Type="http://schemas.openxmlformats.org/officeDocument/2006/relationships/hyperlink" Target="https://vk.com/wall-154557328_21388" TargetMode="External"/><Relationship Id="rId5" Type="http://schemas.openxmlformats.org/officeDocument/2006/relationships/hyperlink" Target="https://vk.com/club193516328?w=wall-193516328_5765" TargetMode="External"/><Relationship Id="rId15" Type="http://schemas.openxmlformats.org/officeDocument/2006/relationships/hyperlink" Target="https://vk.com/gimnasiapushkina?w=wall-108657555_13447" TargetMode="External"/><Relationship Id="rId10" Type="http://schemas.openxmlformats.org/officeDocument/2006/relationships/hyperlink" Target="https://vk.com/wall-154976284_6778" TargetMode="External"/><Relationship Id="rId4" Type="http://schemas.openxmlformats.org/officeDocument/2006/relationships/hyperlink" Target="https://vk.com/wall-212322962_2544" TargetMode="External"/><Relationship Id="rId9" Type="http://schemas.openxmlformats.org/officeDocument/2006/relationships/hyperlink" Target="https://shkola4syktyvkar-r11.gosweb.gosuslugi.ru/roditelyam-i-uchenikam/novosti/novosti_77.html" TargetMode="External"/><Relationship Id="rId14" Type="http://schemas.openxmlformats.org/officeDocument/2006/relationships/hyperlink" Target="https://vk.com/gimnasiapushkina?w=wall-108657555_13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zoomScale="60" zoomScaleNormal="60" workbookViewId="0">
      <pane ySplit="5" topLeftCell="A6" activePane="bottomLeft" state="frozen"/>
      <selection pane="bottomLeft" activeCell="A33" sqref="A33"/>
    </sheetView>
  </sheetViews>
  <sheetFormatPr defaultRowHeight="15" x14ac:dyDescent="0.25"/>
  <cols>
    <col min="1" max="1" width="6.28515625" customWidth="1"/>
    <col min="2" max="2" width="13.5703125" style="1" customWidth="1"/>
    <col min="3" max="3" width="27.7109375" customWidth="1"/>
    <col min="4" max="4" width="21.140625" customWidth="1"/>
    <col min="5" max="5" width="16.7109375" customWidth="1"/>
    <col min="6" max="6" width="15.5703125" customWidth="1"/>
    <col min="7" max="7" width="16.85546875" customWidth="1"/>
    <col min="8" max="8" width="12.42578125" customWidth="1"/>
    <col min="9" max="10" width="15.42578125" customWidth="1"/>
    <col min="11" max="11" width="29.5703125" customWidth="1"/>
    <col min="12" max="12" width="21" customWidth="1"/>
    <col min="13" max="13" width="33.7109375" customWidth="1"/>
    <col min="14" max="14" width="20.28515625" customWidth="1"/>
    <col min="15" max="15" width="19.7109375" customWidth="1"/>
    <col min="16" max="16" width="28.85546875" style="1" customWidth="1"/>
    <col min="17" max="19" width="17.5703125" style="1" customWidth="1"/>
    <col min="20" max="20" width="13.85546875" style="1" customWidth="1"/>
    <col min="21" max="21" width="17.5703125" style="1" customWidth="1"/>
  </cols>
  <sheetData>
    <row r="1" spans="1:21" ht="18.75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/>
      <c r="R1"/>
      <c r="S1"/>
      <c r="T1"/>
      <c r="U1"/>
    </row>
    <row r="2" spans="1:21" ht="21" customHeight="1" thickBot="1" x14ac:dyDescent="0.3">
      <c r="A2" s="90" t="s">
        <v>180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1" ht="29.25" customHeight="1" x14ac:dyDescent="0.25">
      <c r="A3" s="69" t="s">
        <v>0</v>
      </c>
      <c r="B3" s="72" t="s">
        <v>3</v>
      </c>
      <c r="C3" s="75" t="s">
        <v>4</v>
      </c>
      <c r="D3" s="75" t="s">
        <v>25</v>
      </c>
      <c r="E3" s="86" t="s">
        <v>5</v>
      </c>
      <c r="F3" s="87"/>
      <c r="G3" s="87"/>
      <c r="H3" s="87"/>
      <c r="I3" s="87"/>
      <c r="J3" s="88"/>
      <c r="K3" s="53" t="s">
        <v>14</v>
      </c>
      <c r="L3" s="59" t="s">
        <v>29</v>
      </c>
      <c r="M3" s="47" t="s">
        <v>28</v>
      </c>
      <c r="N3" s="78" t="s">
        <v>12</v>
      </c>
      <c r="O3" s="81" t="s">
        <v>13</v>
      </c>
      <c r="P3" s="50" t="s">
        <v>15</v>
      </c>
      <c r="Q3" s="59" t="s">
        <v>19</v>
      </c>
      <c r="R3" s="60"/>
      <c r="S3" s="60"/>
      <c r="T3" s="61"/>
      <c r="U3" s="56" t="s">
        <v>27</v>
      </c>
    </row>
    <row r="4" spans="1:21" ht="39.75" customHeight="1" x14ac:dyDescent="0.25">
      <c r="A4" s="70"/>
      <c r="B4" s="73"/>
      <c r="C4" s="76"/>
      <c r="D4" s="76"/>
      <c r="E4" s="89" t="s">
        <v>6</v>
      </c>
      <c r="F4" s="89" t="s">
        <v>7</v>
      </c>
      <c r="G4" s="92" t="s">
        <v>8</v>
      </c>
      <c r="H4" s="93"/>
      <c r="I4" s="92" t="s">
        <v>9</v>
      </c>
      <c r="J4" s="93"/>
      <c r="K4" s="54"/>
      <c r="L4" s="84"/>
      <c r="M4" s="48"/>
      <c r="N4" s="79"/>
      <c r="O4" s="82"/>
      <c r="P4" s="51"/>
      <c r="Q4" s="62" t="s">
        <v>16</v>
      </c>
      <c r="R4" s="64" t="s">
        <v>20</v>
      </c>
      <c r="S4" s="66" t="s">
        <v>17</v>
      </c>
      <c r="T4" s="64" t="s">
        <v>18</v>
      </c>
      <c r="U4" s="57"/>
    </row>
    <row r="5" spans="1:21" ht="58.5" customHeight="1" thickBot="1" x14ac:dyDescent="0.3">
      <c r="A5" s="71"/>
      <c r="B5" s="74"/>
      <c r="C5" s="77"/>
      <c r="D5" s="77"/>
      <c r="E5" s="74"/>
      <c r="F5" s="74"/>
      <c r="G5" s="7" t="s">
        <v>1</v>
      </c>
      <c r="H5" s="7" t="s">
        <v>2</v>
      </c>
      <c r="I5" s="7" t="s">
        <v>10</v>
      </c>
      <c r="J5" s="7" t="s">
        <v>11</v>
      </c>
      <c r="K5" s="55"/>
      <c r="L5" s="85"/>
      <c r="M5" s="49"/>
      <c r="N5" s="80"/>
      <c r="O5" s="83"/>
      <c r="P5" s="52"/>
      <c r="Q5" s="63"/>
      <c r="R5" s="65"/>
      <c r="S5" s="67"/>
      <c r="T5" s="65"/>
      <c r="U5" s="58"/>
    </row>
    <row r="6" spans="1:21" ht="0.75" hidden="1" customHeight="1" x14ac:dyDescent="0.25">
      <c r="A6" s="2">
        <v>1</v>
      </c>
      <c r="B6" s="15" t="s">
        <v>59</v>
      </c>
      <c r="C6" s="12" t="s">
        <v>31</v>
      </c>
      <c r="D6" s="14" t="s">
        <v>23</v>
      </c>
      <c r="E6" s="20">
        <f>SUM(F6:J6)</f>
        <v>600</v>
      </c>
      <c r="F6" s="20">
        <v>500</v>
      </c>
      <c r="G6" s="20">
        <v>88.85</v>
      </c>
      <c r="H6" s="20" t="s">
        <v>63</v>
      </c>
      <c r="I6" s="21">
        <v>10</v>
      </c>
      <c r="J6" s="21">
        <v>1.1499999999999999</v>
      </c>
      <c r="K6" s="27" t="s">
        <v>123</v>
      </c>
      <c r="L6" s="3" t="s">
        <v>68</v>
      </c>
      <c r="M6" s="3" t="s">
        <v>83</v>
      </c>
      <c r="N6" s="4" t="s">
        <v>84</v>
      </c>
      <c r="O6" s="3" t="s">
        <v>85</v>
      </c>
      <c r="P6" s="3" t="s">
        <v>118</v>
      </c>
      <c r="Q6" s="3"/>
      <c r="R6" s="3"/>
      <c r="S6" s="3"/>
      <c r="T6" s="3"/>
      <c r="U6" s="3" t="s">
        <v>74</v>
      </c>
    </row>
    <row r="7" spans="1:21" ht="126" hidden="1" customHeight="1" x14ac:dyDescent="0.25">
      <c r="A7" s="2">
        <v>2</v>
      </c>
      <c r="B7" s="15" t="s">
        <v>60</v>
      </c>
      <c r="C7" s="12" t="s">
        <v>32</v>
      </c>
      <c r="D7" s="14" t="s">
        <v>22</v>
      </c>
      <c r="E7" s="20">
        <f t="shared" ref="E7:E17" si="0">SUM(F7:J7)</f>
        <v>1114.8120000000001</v>
      </c>
      <c r="F7" s="20">
        <v>1000</v>
      </c>
      <c r="G7" s="20">
        <v>111.11199999999999</v>
      </c>
      <c r="H7" s="20" t="s">
        <v>63</v>
      </c>
      <c r="I7" s="21">
        <v>1</v>
      </c>
      <c r="J7" s="21">
        <v>2.7</v>
      </c>
      <c r="K7" s="24" t="s">
        <v>130</v>
      </c>
      <c r="L7" s="3" t="s">
        <v>66</v>
      </c>
      <c r="M7" s="3" t="s">
        <v>105</v>
      </c>
      <c r="N7" s="4" t="s">
        <v>106</v>
      </c>
      <c r="O7" s="3" t="s">
        <v>107</v>
      </c>
      <c r="P7" s="3"/>
      <c r="Q7" s="3"/>
      <c r="R7" s="3"/>
      <c r="S7" s="3"/>
      <c r="T7" s="3"/>
      <c r="U7" s="3" t="s">
        <v>71</v>
      </c>
    </row>
    <row r="8" spans="1:21" ht="164.25" hidden="1" customHeight="1" x14ac:dyDescent="0.25">
      <c r="A8" s="2">
        <v>3</v>
      </c>
      <c r="B8" s="15" t="s">
        <v>61</v>
      </c>
      <c r="C8" s="12" t="s">
        <v>33</v>
      </c>
      <c r="D8" s="14" t="s">
        <v>22</v>
      </c>
      <c r="E8" s="20">
        <f t="shared" si="0"/>
        <v>1112.3120000000001</v>
      </c>
      <c r="F8" s="20">
        <v>1000</v>
      </c>
      <c r="G8" s="20">
        <v>111.11199999999999</v>
      </c>
      <c r="H8" s="20" t="s">
        <v>63</v>
      </c>
      <c r="I8" s="21" t="s">
        <v>63</v>
      </c>
      <c r="J8" s="21">
        <v>1.2</v>
      </c>
      <c r="K8" s="17" t="s">
        <v>116</v>
      </c>
      <c r="L8" s="3" t="s">
        <v>66</v>
      </c>
      <c r="M8" s="3" t="s">
        <v>92</v>
      </c>
      <c r="N8" s="19">
        <v>45056</v>
      </c>
      <c r="O8" s="6">
        <v>45093</v>
      </c>
      <c r="P8" s="5" t="s">
        <v>108</v>
      </c>
      <c r="Q8" s="3"/>
      <c r="R8" s="3"/>
      <c r="S8" s="3"/>
      <c r="T8" s="3"/>
      <c r="U8" s="3" t="s">
        <v>71</v>
      </c>
    </row>
    <row r="9" spans="1:21" ht="122.25" hidden="1" customHeight="1" x14ac:dyDescent="0.25">
      <c r="A9" s="2">
        <v>4</v>
      </c>
      <c r="B9" s="15" t="s">
        <v>59</v>
      </c>
      <c r="C9" s="12" t="s">
        <v>34</v>
      </c>
      <c r="D9" s="14" t="s">
        <v>22</v>
      </c>
      <c r="E9" s="20">
        <f t="shared" si="0"/>
        <v>1113.1120000000001</v>
      </c>
      <c r="F9" s="20">
        <v>1000</v>
      </c>
      <c r="G9" s="20">
        <v>111.11199999999999</v>
      </c>
      <c r="H9" s="20" t="s">
        <v>63</v>
      </c>
      <c r="I9" s="21">
        <v>1</v>
      </c>
      <c r="J9" s="21">
        <v>1</v>
      </c>
      <c r="K9" s="24" t="s">
        <v>131</v>
      </c>
      <c r="L9" s="3" t="s">
        <v>66</v>
      </c>
      <c r="M9" s="3" t="s">
        <v>104</v>
      </c>
      <c r="N9" s="25">
        <v>45063</v>
      </c>
      <c r="O9" s="26">
        <v>45107</v>
      </c>
      <c r="Q9" s="3"/>
      <c r="R9" s="3"/>
      <c r="S9" s="3"/>
      <c r="T9" s="3"/>
      <c r="U9" s="3" t="s">
        <v>72</v>
      </c>
    </row>
    <row r="10" spans="1:21" ht="120" hidden="1" customHeight="1" x14ac:dyDescent="0.25">
      <c r="A10" s="2">
        <v>5</v>
      </c>
      <c r="B10" s="15" t="s">
        <v>62</v>
      </c>
      <c r="C10" s="12" t="s">
        <v>35</v>
      </c>
      <c r="D10" s="14" t="s">
        <v>26</v>
      </c>
      <c r="E10" s="20">
        <f t="shared" si="0"/>
        <v>1665.97038</v>
      </c>
      <c r="F10" s="20">
        <v>1482.27334</v>
      </c>
      <c r="G10" s="20">
        <v>164.69703999999999</v>
      </c>
      <c r="H10" s="20" t="s">
        <v>63</v>
      </c>
      <c r="I10" s="21">
        <v>0</v>
      </c>
      <c r="J10" s="21">
        <v>19</v>
      </c>
      <c r="K10" s="35" t="s">
        <v>119</v>
      </c>
      <c r="L10" s="3" t="s">
        <v>89</v>
      </c>
      <c r="M10" s="3" t="s">
        <v>100</v>
      </c>
      <c r="N10" s="19">
        <v>45061</v>
      </c>
      <c r="O10" s="6">
        <v>45107</v>
      </c>
      <c r="P10" s="3"/>
      <c r="Q10" s="3"/>
      <c r="R10" s="3"/>
      <c r="S10" s="3"/>
      <c r="T10" s="3"/>
      <c r="U10" s="3" t="s">
        <v>64</v>
      </c>
    </row>
    <row r="11" spans="1:21" ht="2.25" hidden="1" customHeight="1" x14ac:dyDescent="0.25">
      <c r="A11" s="2">
        <v>6</v>
      </c>
      <c r="B11" s="15" t="s">
        <v>61</v>
      </c>
      <c r="C11" s="12" t="s">
        <v>36</v>
      </c>
      <c r="D11" s="14" t="s">
        <v>26</v>
      </c>
      <c r="E11" s="22">
        <f t="shared" si="0"/>
        <v>900</v>
      </c>
      <c r="F11" s="22">
        <v>805.36500000000001</v>
      </c>
      <c r="G11" s="22">
        <v>89.484999999999999</v>
      </c>
      <c r="H11" s="22" t="s">
        <v>63</v>
      </c>
      <c r="I11" s="23">
        <v>0</v>
      </c>
      <c r="J11" s="23">
        <v>5.15</v>
      </c>
      <c r="K11" s="17" t="s">
        <v>126</v>
      </c>
      <c r="L11" s="3" t="s">
        <v>89</v>
      </c>
      <c r="M11" s="13" t="s">
        <v>125</v>
      </c>
      <c r="N11" s="19">
        <v>45062</v>
      </c>
      <c r="O11" s="6">
        <v>45121</v>
      </c>
      <c r="P11" s="16" t="s">
        <v>124</v>
      </c>
      <c r="Q11" s="3"/>
      <c r="R11" s="3"/>
      <c r="S11" s="3"/>
      <c r="T11" s="3"/>
      <c r="U11" s="3" t="s">
        <v>65</v>
      </c>
    </row>
    <row r="12" spans="1:21" ht="99" hidden="1" customHeight="1" x14ac:dyDescent="0.25">
      <c r="A12" s="2">
        <v>7</v>
      </c>
      <c r="B12" s="15" t="s">
        <v>59</v>
      </c>
      <c r="C12" s="12" t="s">
        <v>37</v>
      </c>
      <c r="D12" s="14" t="s">
        <v>24</v>
      </c>
      <c r="E12" s="29">
        <f>SUM(F12:J12)</f>
        <v>3276</v>
      </c>
      <c r="F12" s="30">
        <v>1000</v>
      </c>
      <c r="G12" s="30">
        <v>327.60000000000002</v>
      </c>
      <c r="H12" s="29" t="s">
        <v>63</v>
      </c>
      <c r="I12" s="31">
        <v>1948.4</v>
      </c>
      <c r="J12" s="31" t="s">
        <v>63</v>
      </c>
      <c r="K12" s="32" t="s">
        <v>133</v>
      </c>
      <c r="L12" s="3" t="s">
        <v>67</v>
      </c>
      <c r="M12" s="3" t="s">
        <v>97</v>
      </c>
      <c r="N12" s="19">
        <v>45002</v>
      </c>
      <c r="O12" s="6">
        <v>45106</v>
      </c>
      <c r="P12" s="3"/>
      <c r="Q12" s="3"/>
      <c r="R12" s="3"/>
      <c r="S12" s="3"/>
      <c r="T12" s="3"/>
      <c r="U12" s="3" t="s">
        <v>75</v>
      </c>
    </row>
    <row r="13" spans="1:21" ht="115.5" hidden="1" customHeight="1" x14ac:dyDescent="0.25">
      <c r="A13" s="2">
        <v>8</v>
      </c>
      <c r="B13" s="15" t="s">
        <v>59</v>
      </c>
      <c r="C13" s="13" t="s">
        <v>38</v>
      </c>
      <c r="D13" s="14" t="s">
        <v>24</v>
      </c>
      <c r="E13" s="29">
        <f t="shared" ref="E13:E14" si="1">SUM(F13:J13)</f>
        <v>3257.3</v>
      </c>
      <c r="F13" s="30">
        <v>1000</v>
      </c>
      <c r="G13" s="30">
        <v>325.73</v>
      </c>
      <c r="H13" s="29" t="s">
        <v>63</v>
      </c>
      <c r="I13" s="31">
        <v>1931.57</v>
      </c>
      <c r="J13" s="31" t="s">
        <v>63</v>
      </c>
      <c r="K13" s="28" t="s">
        <v>132</v>
      </c>
      <c r="L13" s="3" t="s">
        <v>67</v>
      </c>
      <c r="M13" s="3" t="s">
        <v>98</v>
      </c>
      <c r="N13" s="19">
        <v>45028</v>
      </c>
      <c r="O13" s="6">
        <v>45064</v>
      </c>
      <c r="P13" s="34" t="s">
        <v>122</v>
      </c>
      <c r="Q13" s="3"/>
      <c r="R13" s="3"/>
      <c r="S13" s="3"/>
      <c r="T13" s="3"/>
      <c r="U13" s="3" t="s">
        <v>75</v>
      </c>
    </row>
    <row r="14" spans="1:21" ht="117" hidden="1" customHeight="1" x14ac:dyDescent="0.25">
      <c r="A14" s="2">
        <v>9</v>
      </c>
      <c r="B14" s="15" t="s">
        <v>59</v>
      </c>
      <c r="C14" s="12" t="s">
        <v>39</v>
      </c>
      <c r="D14" s="14" t="s">
        <v>24</v>
      </c>
      <c r="E14" s="29">
        <f t="shared" si="1"/>
        <v>4058</v>
      </c>
      <c r="F14" s="30">
        <v>1000</v>
      </c>
      <c r="G14" s="30">
        <v>293.39999999999998</v>
      </c>
      <c r="H14" s="29" t="s">
        <v>63</v>
      </c>
      <c r="I14" s="31">
        <v>2764.6</v>
      </c>
      <c r="J14" s="31" t="s">
        <v>63</v>
      </c>
      <c r="K14" s="28" t="s">
        <v>134</v>
      </c>
      <c r="L14" s="3" t="s">
        <v>67</v>
      </c>
      <c r="M14" s="3"/>
      <c r="N14" s="4"/>
      <c r="O14" s="3"/>
      <c r="P14" s="3"/>
      <c r="Q14" s="3"/>
      <c r="R14" s="3"/>
      <c r="S14" s="3"/>
      <c r="T14" s="3"/>
      <c r="U14" s="3" t="s">
        <v>75</v>
      </c>
    </row>
    <row r="15" spans="1:21" ht="78.75" hidden="1" x14ac:dyDescent="0.25">
      <c r="A15" s="2">
        <v>10</v>
      </c>
      <c r="B15" s="15" t="s">
        <v>59</v>
      </c>
      <c r="C15" s="13" t="s">
        <v>40</v>
      </c>
      <c r="D15" s="14" t="s">
        <v>24</v>
      </c>
      <c r="E15" s="30">
        <f t="shared" si="0"/>
        <v>235.04</v>
      </c>
      <c r="F15" s="30">
        <v>164.52799999999999</v>
      </c>
      <c r="G15" s="30">
        <v>23.504000000000001</v>
      </c>
      <c r="H15" s="30" t="s">
        <v>63</v>
      </c>
      <c r="I15" s="31">
        <v>47.008000000000003</v>
      </c>
      <c r="J15" s="31" t="s">
        <v>63</v>
      </c>
      <c r="K15" s="32" t="s">
        <v>121</v>
      </c>
      <c r="L15" s="3" t="s">
        <v>67</v>
      </c>
      <c r="M15" s="3" t="s">
        <v>103</v>
      </c>
      <c r="N15" s="19">
        <v>45023</v>
      </c>
      <c r="O15" s="3"/>
      <c r="P15" s="3"/>
      <c r="Q15" s="3"/>
      <c r="R15" s="3"/>
      <c r="S15" s="3"/>
      <c r="T15" s="3"/>
      <c r="U15" s="3" t="s">
        <v>75</v>
      </c>
    </row>
    <row r="16" spans="1:21" ht="90.75" hidden="1" customHeight="1" x14ac:dyDescent="0.25">
      <c r="A16" s="2">
        <v>11</v>
      </c>
      <c r="B16" s="15" t="s">
        <v>59</v>
      </c>
      <c r="C16" s="12" t="s">
        <v>41</v>
      </c>
      <c r="D16" s="14" t="s">
        <v>24</v>
      </c>
      <c r="E16" s="30">
        <f t="shared" si="0"/>
        <v>3500</v>
      </c>
      <c r="F16" s="30">
        <v>1000</v>
      </c>
      <c r="G16" s="30">
        <v>350</v>
      </c>
      <c r="H16" s="30" t="s">
        <v>63</v>
      </c>
      <c r="I16" s="31">
        <v>2150</v>
      </c>
      <c r="J16" s="31" t="s">
        <v>63</v>
      </c>
      <c r="K16" s="32">
        <v>0</v>
      </c>
      <c r="L16" s="3" t="s">
        <v>67</v>
      </c>
      <c r="M16" s="3"/>
      <c r="N16" s="4"/>
      <c r="O16" s="3"/>
      <c r="P16" s="3"/>
      <c r="Q16" s="3"/>
      <c r="R16" s="3"/>
      <c r="S16" s="3"/>
      <c r="T16" s="3"/>
      <c r="U16" s="3" t="s">
        <v>75</v>
      </c>
    </row>
    <row r="17" spans="1:21" ht="154.5" hidden="1" customHeight="1" x14ac:dyDescent="0.25">
      <c r="A17" s="2">
        <v>12</v>
      </c>
      <c r="B17" s="15" t="s">
        <v>59</v>
      </c>
      <c r="C17" s="13" t="s">
        <v>42</v>
      </c>
      <c r="D17" s="13" t="s">
        <v>21</v>
      </c>
      <c r="E17" s="30">
        <f t="shared" si="0"/>
        <v>904.88900000000001</v>
      </c>
      <c r="F17" s="30">
        <v>800</v>
      </c>
      <c r="G17" s="30">
        <v>88.888999999999996</v>
      </c>
      <c r="H17" s="30" t="s">
        <v>63</v>
      </c>
      <c r="I17" s="31">
        <v>3</v>
      </c>
      <c r="J17" s="31">
        <v>13</v>
      </c>
      <c r="K17" s="33" t="s">
        <v>120</v>
      </c>
      <c r="L17" s="3" t="s">
        <v>69</v>
      </c>
      <c r="M17" s="3" t="s">
        <v>76</v>
      </c>
      <c r="N17" s="19" t="s">
        <v>77</v>
      </c>
      <c r="O17" s="6" t="s">
        <v>78</v>
      </c>
      <c r="P17" s="3"/>
      <c r="Q17" s="3"/>
      <c r="R17" s="3"/>
      <c r="S17" s="3"/>
      <c r="T17" s="3"/>
      <c r="U17" s="3" t="s">
        <v>73</v>
      </c>
    </row>
    <row r="18" spans="1:21" ht="302.25" customHeight="1" x14ac:dyDescent="0.25">
      <c r="A18" s="2">
        <v>1</v>
      </c>
      <c r="B18" s="15" t="s">
        <v>59</v>
      </c>
      <c r="C18" s="13" t="s">
        <v>43</v>
      </c>
      <c r="D18" s="14" t="s">
        <v>30</v>
      </c>
      <c r="E18" s="20">
        <f t="shared" ref="E18:E33" si="2">SUM(F18:J18)</f>
        <v>32.83</v>
      </c>
      <c r="F18" s="20">
        <v>29.547000000000001</v>
      </c>
      <c r="G18" s="20">
        <v>3.2829999999999999</v>
      </c>
      <c r="H18" s="20">
        <f t="shared" ref="H18:H33" si="3">SUM(I18:M18)</f>
        <v>0</v>
      </c>
      <c r="I18" s="21">
        <v>0</v>
      </c>
      <c r="J18" s="21">
        <v>0</v>
      </c>
      <c r="K18" s="35" t="s">
        <v>168</v>
      </c>
      <c r="L18" s="34" t="s">
        <v>70</v>
      </c>
      <c r="M18" s="34" t="s">
        <v>172</v>
      </c>
      <c r="N18" s="39" t="s">
        <v>143</v>
      </c>
      <c r="O18" s="40" t="s">
        <v>144</v>
      </c>
      <c r="P18" s="42" t="s">
        <v>156</v>
      </c>
      <c r="Q18" s="34"/>
      <c r="R18" s="34"/>
      <c r="S18" s="34"/>
      <c r="T18" s="3"/>
      <c r="U18" s="3">
        <v>200</v>
      </c>
    </row>
    <row r="19" spans="1:21" ht="248.25" customHeight="1" x14ac:dyDescent="0.25">
      <c r="A19" s="2">
        <v>2</v>
      </c>
      <c r="B19" s="15" t="s">
        <v>59</v>
      </c>
      <c r="C19" s="13" t="s">
        <v>44</v>
      </c>
      <c r="D19" s="14" t="s">
        <v>30</v>
      </c>
      <c r="E19" s="20">
        <f t="shared" si="2"/>
        <v>96.899999999999991</v>
      </c>
      <c r="F19" s="20">
        <v>87.21</v>
      </c>
      <c r="G19" s="20">
        <v>9.69</v>
      </c>
      <c r="H19" s="20">
        <f t="shared" si="3"/>
        <v>0</v>
      </c>
      <c r="I19" s="21">
        <v>0</v>
      </c>
      <c r="J19" s="21">
        <v>0</v>
      </c>
      <c r="K19" s="18" t="s">
        <v>169</v>
      </c>
      <c r="L19" s="34" t="s">
        <v>70</v>
      </c>
      <c r="M19" s="35" t="s">
        <v>152</v>
      </c>
      <c r="N19" s="37" t="s">
        <v>153</v>
      </c>
      <c r="O19" s="37" t="s">
        <v>154</v>
      </c>
      <c r="P19" s="5" t="s">
        <v>170</v>
      </c>
      <c r="Q19" s="34"/>
      <c r="R19" s="34"/>
      <c r="S19" s="3"/>
      <c r="T19" s="3"/>
      <c r="U19" s="3">
        <v>100</v>
      </c>
    </row>
    <row r="20" spans="1:21" ht="177" customHeight="1" x14ac:dyDescent="0.25">
      <c r="A20" s="2">
        <v>3</v>
      </c>
      <c r="B20" s="15" t="s">
        <v>59</v>
      </c>
      <c r="C20" s="13" t="s">
        <v>45</v>
      </c>
      <c r="D20" s="14" t="s">
        <v>30</v>
      </c>
      <c r="E20" s="20">
        <f t="shared" si="2"/>
        <v>63.94</v>
      </c>
      <c r="F20" s="20">
        <v>57.545999999999999</v>
      </c>
      <c r="G20" s="20">
        <v>6.3940000000000001</v>
      </c>
      <c r="H20" s="20">
        <f t="shared" si="3"/>
        <v>0</v>
      </c>
      <c r="I20" s="21">
        <v>0</v>
      </c>
      <c r="J20" s="21">
        <v>0</v>
      </c>
      <c r="K20" s="32" t="s">
        <v>178</v>
      </c>
      <c r="L20" s="34" t="s">
        <v>70</v>
      </c>
      <c r="M20" s="34" t="s">
        <v>140</v>
      </c>
      <c r="N20" s="37" t="s">
        <v>141</v>
      </c>
      <c r="O20" s="37" t="s">
        <v>142</v>
      </c>
      <c r="P20" s="38" t="s">
        <v>177</v>
      </c>
      <c r="Q20" s="34"/>
      <c r="R20" s="34"/>
      <c r="S20" s="3"/>
      <c r="T20" s="3"/>
      <c r="U20" s="3">
        <v>1547</v>
      </c>
    </row>
    <row r="21" spans="1:21" ht="289.5" customHeight="1" x14ac:dyDescent="0.25">
      <c r="A21" s="2">
        <v>4</v>
      </c>
      <c r="B21" s="15" t="s">
        <v>59</v>
      </c>
      <c r="C21" s="14" t="s">
        <v>46</v>
      </c>
      <c r="D21" s="14" t="s">
        <v>30</v>
      </c>
      <c r="E21" s="20">
        <f t="shared" si="2"/>
        <v>90</v>
      </c>
      <c r="F21" s="20">
        <v>81</v>
      </c>
      <c r="G21" s="20">
        <v>9</v>
      </c>
      <c r="H21" s="20">
        <f t="shared" si="3"/>
        <v>0</v>
      </c>
      <c r="I21" s="21">
        <v>0</v>
      </c>
      <c r="J21" s="21">
        <v>0</v>
      </c>
      <c r="K21" s="36" t="s">
        <v>102</v>
      </c>
      <c r="L21" s="34" t="s">
        <v>70</v>
      </c>
      <c r="M21" s="34" t="s">
        <v>81</v>
      </c>
      <c r="N21" s="37" t="s">
        <v>79</v>
      </c>
      <c r="O21" s="34" t="s">
        <v>80</v>
      </c>
      <c r="P21" s="42" t="s">
        <v>101</v>
      </c>
      <c r="Q21" s="34"/>
      <c r="R21" s="34"/>
      <c r="S21" s="3"/>
      <c r="T21" s="3"/>
      <c r="U21" s="3">
        <v>250</v>
      </c>
    </row>
    <row r="22" spans="1:21" ht="219" customHeight="1" x14ac:dyDescent="0.25">
      <c r="A22" s="2">
        <v>5</v>
      </c>
      <c r="B22" s="15" t="s">
        <v>59</v>
      </c>
      <c r="C22" s="14" t="s">
        <v>47</v>
      </c>
      <c r="D22" s="14" t="s">
        <v>30</v>
      </c>
      <c r="E22" s="20">
        <f t="shared" si="2"/>
        <v>100</v>
      </c>
      <c r="F22" s="20">
        <v>90</v>
      </c>
      <c r="G22" s="20">
        <v>10</v>
      </c>
      <c r="H22" s="20">
        <f t="shared" si="3"/>
        <v>0</v>
      </c>
      <c r="I22" s="21">
        <v>0</v>
      </c>
      <c r="J22" s="21">
        <v>0</v>
      </c>
      <c r="K22" s="33" t="s">
        <v>157</v>
      </c>
      <c r="L22" s="34" t="s">
        <v>70</v>
      </c>
      <c r="M22" s="34" t="s">
        <v>93</v>
      </c>
      <c r="N22" s="39">
        <v>45044</v>
      </c>
      <c r="O22" s="40">
        <v>45077</v>
      </c>
      <c r="P22" s="34" t="s">
        <v>155</v>
      </c>
      <c r="Q22" s="34"/>
      <c r="R22" s="34"/>
      <c r="S22" s="3"/>
      <c r="T22" s="3"/>
      <c r="U22" s="3">
        <v>4000</v>
      </c>
    </row>
    <row r="23" spans="1:21" ht="296.25" customHeight="1" x14ac:dyDescent="0.25">
      <c r="A23" s="2">
        <v>6</v>
      </c>
      <c r="B23" s="15" t="s">
        <v>59</v>
      </c>
      <c r="C23" s="14" t="s">
        <v>48</v>
      </c>
      <c r="D23" s="14" t="s">
        <v>30</v>
      </c>
      <c r="E23" s="20">
        <f t="shared" si="2"/>
        <v>100</v>
      </c>
      <c r="F23" s="20">
        <v>90</v>
      </c>
      <c r="G23" s="20">
        <v>10</v>
      </c>
      <c r="H23" s="20">
        <f t="shared" si="3"/>
        <v>0</v>
      </c>
      <c r="I23" s="21">
        <v>0</v>
      </c>
      <c r="J23" s="21">
        <v>0</v>
      </c>
      <c r="K23" s="46" t="s">
        <v>164</v>
      </c>
      <c r="L23" s="34" t="s">
        <v>70</v>
      </c>
      <c r="M23" s="35" t="s">
        <v>148</v>
      </c>
      <c r="N23" s="37" t="s">
        <v>149</v>
      </c>
      <c r="O23" s="37" t="s">
        <v>150</v>
      </c>
      <c r="P23" s="5" t="s">
        <v>165</v>
      </c>
      <c r="Q23" s="34"/>
      <c r="R23" s="34"/>
      <c r="S23" s="3"/>
      <c r="T23" s="3"/>
      <c r="U23" s="3">
        <v>1440</v>
      </c>
    </row>
    <row r="24" spans="1:21" ht="190.5" customHeight="1" x14ac:dyDescent="0.25">
      <c r="A24" s="2">
        <v>7</v>
      </c>
      <c r="B24" s="15" t="s">
        <v>59</v>
      </c>
      <c r="C24" s="14" t="s">
        <v>49</v>
      </c>
      <c r="D24" s="14" t="s">
        <v>30</v>
      </c>
      <c r="E24" s="20">
        <f t="shared" si="2"/>
        <v>100</v>
      </c>
      <c r="F24" s="20">
        <v>90</v>
      </c>
      <c r="G24" s="20">
        <v>10</v>
      </c>
      <c r="H24" s="20">
        <f t="shared" si="3"/>
        <v>0</v>
      </c>
      <c r="I24" s="21">
        <v>0</v>
      </c>
      <c r="J24" s="21">
        <v>0</v>
      </c>
      <c r="K24" s="33" t="s">
        <v>127</v>
      </c>
      <c r="L24" s="34" t="s">
        <v>70</v>
      </c>
      <c r="M24" s="34" t="s">
        <v>96</v>
      </c>
      <c r="N24" s="37" t="s">
        <v>94</v>
      </c>
      <c r="O24" s="34" t="s">
        <v>95</v>
      </c>
      <c r="P24" s="38" t="s">
        <v>109</v>
      </c>
      <c r="Q24" s="34"/>
      <c r="R24" s="3"/>
      <c r="S24" s="3"/>
      <c r="T24" s="3"/>
      <c r="U24" s="3">
        <v>735</v>
      </c>
    </row>
    <row r="25" spans="1:21" ht="191.25" customHeight="1" x14ac:dyDescent="0.25">
      <c r="A25" s="2">
        <v>8</v>
      </c>
      <c r="B25" s="15" t="s">
        <v>61</v>
      </c>
      <c r="C25" s="14" t="s">
        <v>50</v>
      </c>
      <c r="D25" s="14" t="s">
        <v>30</v>
      </c>
      <c r="E25" s="20">
        <f t="shared" si="2"/>
        <v>98.37</v>
      </c>
      <c r="F25" s="20">
        <v>88.533000000000001</v>
      </c>
      <c r="G25" s="20">
        <v>9.8369999999999997</v>
      </c>
      <c r="H25" s="20">
        <f>SUM(I25:L25)</f>
        <v>0</v>
      </c>
      <c r="I25" s="21">
        <v>0</v>
      </c>
      <c r="J25" s="21">
        <v>0</v>
      </c>
      <c r="K25" s="17" t="s">
        <v>163</v>
      </c>
      <c r="L25" s="34" t="s">
        <v>70</v>
      </c>
      <c r="M25" s="34" t="s">
        <v>110</v>
      </c>
      <c r="N25" s="37" t="s">
        <v>111</v>
      </c>
      <c r="O25" s="34" t="s">
        <v>112</v>
      </c>
      <c r="P25" s="45" t="s">
        <v>167</v>
      </c>
      <c r="Q25" s="34"/>
      <c r="R25" s="34"/>
      <c r="S25" s="3"/>
      <c r="T25" s="3"/>
      <c r="U25" s="3">
        <v>670</v>
      </c>
    </row>
    <row r="26" spans="1:21" ht="184.5" customHeight="1" x14ac:dyDescent="0.25">
      <c r="A26" s="2">
        <v>9</v>
      </c>
      <c r="B26" s="15" t="s">
        <v>62</v>
      </c>
      <c r="C26" s="14" t="s">
        <v>51</v>
      </c>
      <c r="D26" s="14" t="s">
        <v>30</v>
      </c>
      <c r="E26" s="20">
        <f t="shared" si="2"/>
        <v>100</v>
      </c>
      <c r="F26" s="20">
        <v>90</v>
      </c>
      <c r="G26" s="20">
        <v>10</v>
      </c>
      <c r="H26" s="20">
        <f t="shared" si="3"/>
        <v>0</v>
      </c>
      <c r="I26" s="21">
        <v>0</v>
      </c>
      <c r="J26" s="21">
        <v>0</v>
      </c>
      <c r="K26" s="33" t="s">
        <v>158</v>
      </c>
      <c r="L26" s="34" t="s">
        <v>114</v>
      </c>
      <c r="M26" s="35" t="s">
        <v>128</v>
      </c>
      <c r="N26" s="41" t="s">
        <v>129</v>
      </c>
      <c r="O26" s="34" t="s">
        <v>115</v>
      </c>
      <c r="P26" s="38" t="s">
        <v>161</v>
      </c>
      <c r="Q26" s="34"/>
      <c r="R26" s="3"/>
      <c r="S26" s="3"/>
      <c r="T26" s="3"/>
      <c r="U26" s="3">
        <v>450</v>
      </c>
    </row>
    <row r="27" spans="1:21" ht="349.5" customHeight="1" x14ac:dyDescent="0.25">
      <c r="A27" s="2">
        <v>10</v>
      </c>
      <c r="B27" s="15" t="s">
        <v>59</v>
      </c>
      <c r="C27" s="14" t="s">
        <v>52</v>
      </c>
      <c r="D27" s="14" t="s">
        <v>30</v>
      </c>
      <c r="E27" s="20">
        <f t="shared" si="2"/>
        <v>87</v>
      </c>
      <c r="F27" s="20">
        <v>78.3</v>
      </c>
      <c r="G27" s="20">
        <v>8.6999999999999993</v>
      </c>
      <c r="H27" s="20">
        <f t="shared" si="3"/>
        <v>0</v>
      </c>
      <c r="I27" s="31">
        <v>0</v>
      </c>
      <c r="J27" s="31">
        <v>0</v>
      </c>
      <c r="K27" s="32" t="s">
        <v>159</v>
      </c>
      <c r="L27" s="34" t="s">
        <v>70</v>
      </c>
      <c r="M27" s="34" t="s">
        <v>151</v>
      </c>
      <c r="N27" s="39">
        <v>45127</v>
      </c>
      <c r="O27" s="40">
        <v>45167</v>
      </c>
      <c r="P27" s="45" t="s">
        <v>162</v>
      </c>
      <c r="Q27" s="34"/>
      <c r="R27" s="3"/>
      <c r="S27" s="3"/>
      <c r="T27" s="3"/>
      <c r="U27" s="3">
        <v>1000</v>
      </c>
    </row>
    <row r="28" spans="1:21" ht="313.5" customHeight="1" x14ac:dyDescent="0.25">
      <c r="A28" s="2">
        <v>11</v>
      </c>
      <c r="B28" s="15" t="s">
        <v>59</v>
      </c>
      <c r="C28" s="14" t="s">
        <v>53</v>
      </c>
      <c r="D28" s="14" t="s">
        <v>30</v>
      </c>
      <c r="E28" s="20">
        <f t="shared" si="2"/>
        <v>83.149999999999991</v>
      </c>
      <c r="F28" s="20">
        <v>74.834999999999994</v>
      </c>
      <c r="G28" s="20">
        <v>8.3149999999999995</v>
      </c>
      <c r="H28" s="20">
        <f t="shared" si="3"/>
        <v>0</v>
      </c>
      <c r="I28" s="31">
        <v>0</v>
      </c>
      <c r="J28" s="31">
        <v>0</v>
      </c>
      <c r="K28" s="43" t="s">
        <v>160</v>
      </c>
      <c r="L28" s="34" t="s">
        <v>70</v>
      </c>
      <c r="M28" s="34" t="s">
        <v>145</v>
      </c>
      <c r="N28" s="37" t="s">
        <v>146</v>
      </c>
      <c r="O28" s="34" t="s">
        <v>147</v>
      </c>
      <c r="P28" s="94" t="s">
        <v>171</v>
      </c>
      <c r="Q28" s="38"/>
      <c r="R28" s="3"/>
      <c r="S28" s="3"/>
      <c r="T28" s="3"/>
      <c r="U28" s="3">
        <v>672</v>
      </c>
    </row>
    <row r="29" spans="1:21" ht="317.25" customHeight="1" x14ac:dyDescent="0.25">
      <c r="A29" s="2">
        <v>12</v>
      </c>
      <c r="B29" s="15" t="s">
        <v>59</v>
      </c>
      <c r="C29" s="14" t="s">
        <v>54</v>
      </c>
      <c r="D29" s="14" t="s">
        <v>30</v>
      </c>
      <c r="E29" s="20">
        <f t="shared" si="2"/>
        <v>99.65</v>
      </c>
      <c r="F29" s="20">
        <v>89.685000000000002</v>
      </c>
      <c r="G29" s="20">
        <v>9.9649999999999999</v>
      </c>
      <c r="H29" s="20">
        <f t="shared" si="3"/>
        <v>0</v>
      </c>
      <c r="I29" s="31">
        <v>0</v>
      </c>
      <c r="J29" s="31">
        <v>0</v>
      </c>
      <c r="K29" s="32" t="s">
        <v>174</v>
      </c>
      <c r="L29" s="34" t="s">
        <v>70</v>
      </c>
      <c r="M29" s="34" t="s">
        <v>99</v>
      </c>
      <c r="N29" s="39">
        <v>45037</v>
      </c>
      <c r="O29" s="40">
        <v>45107</v>
      </c>
      <c r="P29" s="95" t="s">
        <v>173</v>
      </c>
      <c r="Q29" s="34"/>
      <c r="R29" s="3"/>
      <c r="S29" s="3"/>
      <c r="T29" s="3"/>
      <c r="U29" s="3">
        <v>1000</v>
      </c>
    </row>
    <row r="30" spans="1:21" ht="218.25" customHeight="1" x14ac:dyDescent="0.25">
      <c r="A30" s="2">
        <v>13</v>
      </c>
      <c r="B30" s="15" t="s">
        <v>59</v>
      </c>
      <c r="C30" s="14" t="s">
        <v>55</v>
      </c>
      <c r="D30" s="14" t="s">
        <v>30</v>
      </c>
      <c r="E30" s="20">
        <f t="shared" si="2"/>
        <v>100</v>
      </c>
      <c r="F30" s="20">
        <v>90</v>
      </c>
      <c r="G30" s="20">
        <v>10</v>
      </c>
      <c r="H30" s="20">
        <f>SUM(I30:L30)</f>
        <v>0</v>
      </c>
      <c r="I30" s="31">
        <v>0</v>
      </c>
      <c r="J30" s="31">
        <v>0</v>
      </c>
      <c r="K30" s="33" t="s">
        <v>166</v>
      </c>
      <c r="L30" s="34" t="s">
        <v>70</v>
      </c>
      <c r="M30" s="35" t="s">
        <v>90</v>
      </c>
      <c r="N30" s="39">
        <v>45037</v>
      </c>
      <c r="O30" s="40">
        <v>45067</v>
      </c>
      <c r="P30" s="44" t="s">
        <v>175</v>
      </c>
      <c r="Q30" s="34"/>
      <c r="R30" s="3"/>
      <c r="S30" s="3"/>
      <c r="T30" s="3"/>
      <c r="U30" s="3">
        <v>1602</v>
      </c>
    </row>
    <row r="31" spans="1:21" ht="159.75" customHeight="1" x14ac:dyDescent="0.25">
      <c r="A31" s="2">
        <v>14</v>
      </c>
      <c r="B31" s="15" t="s">
        <v>59</v>
      </c>
      <c r="C31" s="14" t="s">
        <v>56</v>
      </c>
      <c r="D31" s="14" t="s">
        <v>30</v>
      </c>
      <c r="E31" s="20">
        <f t="shared" si="2"/>
        <v>99.6</v>
      </c>
      <c r="F31" s="20">
        <v>89.64</v>
      </c>
      <c r="G31" s="20">
        <v>9.9600000000000009</v>
      </c>
      <c r="H31" s="20">
        <f t="shared" si="3"/>
        <v>0</v>
      </c>
      <c r="I31" s="31">
        <v>0</v>
      </c>
      <c r="J31" s="31">
        <v>0</v>
      </c>
      <c r="K31" s="33" t="s">
        <v>135</v>
      </c>
      <c r="L31" s="34" t="s">
        <v>70</v>
      </c>
      <c r="M31" s="35" t="s">
        <v>82</v>
      </c>
      <c r="N31" s="41">
        <v>45023</v>
      </c>
      <c r="O31" s="43" t="s">
        <v>91</v>
      </c>
      <c r="P31" s="42" t="s">
        <v>113</v>
      </c>
      <c r="Q31" s="34"/>
      <c r="R31" s="3"/>
      <c r="S31" s="3"/>
      <c r="T31" s="3"/>
      <c r="U31" s="3">
        <v>600</v>
      </c>
    </row>
    <row r="32" spans="1:21" ht="161.25" customHeight="1" x14ac:dyDescent="0.25">
      <c r="A32" s="2">
        <v>15</v>
      </c>
      <c r="B32" s="15" t="s">
        <v>59</v>
      </c>
      <c r="C32" s="14" t="s">
        <v>57</v>
      </c>
      <c r="D32" s="14" t="s">
        <v>30</v>
      </c>
      <c r="E32" s="20">
        <f t="shared" si="2"/>
        <v>99.8</v>
      </c>
      <c r="F32" s="20">
        <v>89.82</v>
      </c>
      <c r="G32" s="20">
        <v>9.98</v>
      </c>
      <c r="H32" s="20">
        <f t="shared" si="3"/>
        <v>0</v>
      </c>
      <c r="I32" s="31">
        <v>0</v>
      </c>
      <c r="J32" s="31">
        <v>0</v>
      </c>
      <c r="K32" s="32" t="s">
        <v>179</v>
      </c>
      <c r="L32" s="34" t="s">
        <v>70</v>
      </c>
      <c r="M32" s="34" t="s">
        <v>137</v>
      </c>
      <c r="N32" s="37" t="s">
        <v>138</v>
      </c>
      <c r="O32" s="34" t="s">
        <v>139</v>
      </c>
      <c r="P32" s="38" t="s">
        <v>176</v>
      </c>
      <c r="Q32" s="34"/>
      <c r="R32" s="3"/>
      <c r="S32" s="3"/>
      <c r="T32" s="3"/>
      <c r="U32" s="3">
        <v>950</v>
      </c>
    </row>
    <row r="33" spans="1:21" ht="104.25" customHeight="1" x14ac:dyDescent="0.25">
      <c r="A33" s="2">
        <v>16</v>
      </c>
      <c r="B33" s="11" t="s">
        <v>61</v>
      </c>
      <c r="C33" s="14" t="s">
        <v>58</v>
      </c>
      <c r="D33" s="14" t="s">
        <v>30</v>
      </c>
      <c r="E33" s="20">
        <f t="shared" si="2"/>
        <v>100</v>
      </c>
      <c r="F33" s="20">
        <v>90</v>
      </c>
      <c r="G33" s="20">
        <v>10</v>
      </c>
      <c r="H33" s="20">
        <f t="shared" si="3"/>
        <v>0</v>
      </c>
      <c r="I33" s="31">
        <v>0</v>
      </c>
      <c r="J33" s="31">
        <v>0</v>
      </c>
      <c r="K33" s="33" t="s">
        <v>136</v>
      </c>
      <c r="L33" s="34" t="s">
        <v>70</v>
      </c>
      <c r="M33" s="35" t="s">
        <v>86</v>
      </c>
      <c r="N33" s="39" t="s">
        <v>87</v>
      </c>
      <c r="O33" s="40" t="s">
        <v>88</v>
      </c>
      <c r="P33" s="42" t="s">
        <v>117</v>
      </c>
      <c r="Q33" s="34"/>
      <c r="R33" s="3"/>
      <c r="S33" s="3"/>
      <c r="T33" s="3"/>
      <c r="U33" s="3">
        <v>1000</v>
      </c>
    </row>
    <row r="34" spans="1:21" ht="15.75" x14ac:dyDescent="0.25">
      <c r="A34" s="8"/>
      <c r="B34" s="9"/>
      <c r="C34" s="8"/>
      <c r="D34" s="8"/>
      <c r="E34" s="10">
        <f t="shared" ref="E34:J34" si="4">SUM(E6:E33)</f>
        <v>23188.675380000001</v>
      </c>
      <c r="F34" s="10">
        <f t="shared" si="4"/>
        <v>12058.282339999996</v>
      </c>
      <c r="G34" s="10">
        <f t="shared" si="4"/>
        <v>2230.6150399999997</v>
      </c>
      <c r="H34" s="10">
        <f t="shared" si="4"/>
        <v>0</v>
      </c>
      <c r="I34" s="10">
        <f t="shared" si="4"/>
        <v>8856.5779999999995</v>
      </c>
      <c r="J34" s="10">
        <f t="shared" si="4"/>
        <v>43.2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</sheetData>
  <customSheetViews>
    <customSheetView guid="{644444B8-0FD6-4559-AEA6-42A44AF200DE}" showPageBreaks="1" printArea="1" view="pageBreakPreview">
      <pane ySplit="5" topLeftCell="A6" activePane="bottomLeft" state="frozen"/>
      <selection pane="bottomLeft" sqref="A1:XFD1048576"/>
      <colBreaks count="2" manualBreakCount="2">
        <brk id="20" max="1048575" man="1"/>
        <brk id="38" max="1048575" man="1"/>
      </colBreaks>
      <pageMargins left="0" right="0" top="0" bottom="0" header="0" footer="0"/>
      <pageSetup paperSize="9" scale="39" fitToHeight="0" orientation="landscape" r:id="rId1"/>
    </customSheetView>
  </customSheetViews>
  <mergeCells count="23">
    <mergeCell ref="A1:P1"/>
    <mergeCell ref="A3:A5"/>
    <mergeCell ref="B3:B5"/>
    <mergeCell ref="D3:D5"/>
    <mergeCell ref="N3:N5"/>
    <mergeCell ref="O3:O5"/>
    <mergeCell ref="L3:L5"/>
    <mergeCell ref="C3:C5"/>
    <mergeCell ref="E3:J3"/>
    <mergeCell ref="E4:E5"/>
    <mergeCell ref="A2:U2"/>
    <mergeCell ref="F4:F5"/>
    <mergeCell ref="G4:H4"/>
    <mergeCell ref="I4:J4"/>
    <mergeCell ref="M3:M5"/>
    <mergeCell ref="P3:P5"/>
    <mergeCell ref="K3:K5"/>
    <mergeCell ref="U3:U5"/>
    <mergeCell ref="Q3:T3"/>
    <mergeCell ref="Q4:Q5"/>
    <mergeCell ref="R4:R5"/>
    <mergeCell ref="S4:S5"/>
    <mergeCell ref="T4:T5"/>
  </mergeCells>
  <hyperlinks>
    <hyperlink ref="P21" r:id="rId2" xr:uid="{00000000-0004-0000-0000-000000000000}"/>
    <hyperlink ref="P8" r:id="rId3" xr:uid="{00000000-0004-0000-0000-000001000000}"/>
    <hyperlink ref="P24" r:id="rId4" xr:uid="{00000000-0004-0000-0000-000002000000}"/>
    <hyperlink ref="P33" r:id="rId5" xr:uid="{00000000-0004-0000-0000-000003000000}"/>
    <hyperlink ref="P23" r:id="rId6" xr:uid="{00000000-0004-0000-0000-000004000000}"/>
    <hyperlink ref="P18" r:id="rId7" xr:uid="{00000000-0004-0000-0000-000005000000}"/>
    <hyperlink ref="P26" r:id="rId8" xr:uid="{00000000-0004-0000-0000-000006000000}"/>
    <hyperlink ref="P27" r:id="rId9" xr:uid="{00000000-0004-0000-0000-000007000000}"/>
    <hyperlink ref="P25" r:id="rId10" xr:uid="{00000000-0004-0000-0000-000008000000}"/>
    <hyperlink ref="P19" r:id="rId11" xr:uid="{00000000-0004-0000-0000-000009000000}"/>
    <hyperlink ref="P28" r:id="rId12" xr:uid="{00000000-0004-0000-0000-00000A000000}"/>
    <hyperlink ref="P29" r:id="rId13" xr:uid="{00000000-0004-0000-0000-00000B000000}"/>
    <hyperlink ref="P32" r:id="rId14" xr:uid="{00000000-0004-0000-0000-00000C000000}"/>
    <hyperlink ref="P20" r:id="rId15" xr:uid="{00000000-0004-0000-0000-00000D000000}"/>
  </hyperlinks>
  <pageMargins left="0" right="0" top="0" bottom="0" header="0" footer="0"/>
  <pageSetup paperSize="9" scale="30" fitToHeight="0" orientation="landscape" r:id="rId16"/>
  <drawing r:id="rId1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 из списка" xr:uid="{00000000-0002-0000-0000-000000000000}">
          <x14:formula1>
            <xm:f>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Ход</vt:lpstr>
      <vt:lpstr>Ход!Область_печати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Шитикова Ольга Николаевна</dc:creator>
  <cp:lastModifiedBy>Куликова Александра Радковна</cp:lastModifiedBy>
  <cp:lastPrinted>2023-11-01T10:44:24Z</cp:lastPrinted>
  <dcterms:created xsi:type="dcterms:W3CDTF">2018-11-19T14:14:08Z</dcterms:created>
  <dcterms:modified xsi:type="dcterms:W3CDTF">2026-04-15T07:50:09Z</dcterms:modified>
</cp:coreProperties>
</file>