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шаемость заданий 14.11 13" sheetId="1" r:id="rId1"/>
    <sheet name="итоги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<sst xmlns="http://schemas.openxmlformats.org/spreadsheetml/2006/main" count="107" uniqueCount="71">
  <si>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>Количество учащихся в классе</t>
  </si>
  <si>
    <t>Количество учащихся, выполнявших работу</t>
  </si>
  <si>
    <t>Получили</t>
  </si>
  <si>
    <t>% учащихся,</t>
  </si>
  <si>
    <t>0-4 балла</t>
  </si>
  <si>
    <t>5-6 баллов</t>
  </si>
  <si>
    <t>Более 6 баллов</t>
  </si>
  <si>
    <t>ОУ</t>
  </si>
  <si>
    <t>СОШ № 4</t>
  </si>
  <si>
    <t>СОШ № 26</t>
  </si>
  <si>
    <t>СОШ № 1</t>
  </si>
  <si>
    <t>СОШ № 3</t>
  </si>
  <si>
    <t>СОШ № 9</t>
  </si>
  <si>
    <t>СОШ № 11</t>
  </si>
  <si>
    <t>СОШ № 12</t>
  </si>
  <si>
    <t>СОШ № 15</t>
  </si>
  <si>
    <t>СОШ № 16</t>
  </si>
  <si>
    <t>СОШ №18</t>
  </si>
  <si>
    <t>СОШ № 21</t>
  </si>
  <si>
    <t>СОШ№ 24</t>
  </si>
  <si>
    <t>СОШ № 25</t>
  </si>
  <si>
    <t>СОШ № 33</t>
  </si>
  <si>
    <t>СОШ № 35</t>
  </si>
  <si>
    <t>СОШ № 36</t>
  </si>
  <si>
    <t>СОШ № 38</t>
  </si>
  <si>
    <t xml:space="preserve"> СОШ № 43</t>
  </si>
  <si>
    <t>РГ</t>
  </si>
  <si>
    <t>ЖГ</t>
  </si>
  <si>
    <t>ГП</t>
  </si>
  <si>
    <t>КНГ</t>
  </si>
  <si>
    <t>ЛНД</t>
  </si>
  <si>
    <t>ТхЛ</t>
  </si>
  <si>
    <t>ТЛ</t>
  </si>
  <si>
    <t>СОШ № 22</t>
  </si>
  <si>
    <t>СОШ № 27</t>
  </si>
  <si>
    <t>СОШ № 28</t>
  </si>
  <si>
    <t>СОШ № 30</t>
  </si>
  <si>
    <t>СОШ № 31</t>
  </si>
  <si>
    <t>Гимназия № 1</t>
  </si>
  <si>
    <t>Лицей № 1</t>
  </si>
  <si>
    <t>ИТОГО город</t>
  </si>
  <si>
    <t>ИТОГО Эжва</t>
  </si>
  <si>
    <t>ВСЕГО</t>
  </si>
  <si>
    <t>% обучающихся, не выполнивших работу в 10 классе (май 2013г.)</t>
  </si>
  <si>
    <t>% написавших ниже минимального порога ЕГЭ 2013</t>
  </si>
  <si>
    <t>не набравших минимального количества баллов (сентябрь 2013)</t>
  </si>
  <si>
    <t>не набравших минимального количества баллов (ноябрь 2013)</t>
  </si>
  <si>
    <t>УКП СОШ № 7</t>
  </si>
  <si>
    <t>УКП</t>
  </si>
  <si>
    <t>количество учащихся, выполнявших работу</t>
  </si>
  <si>
    <t>Решаемость заданий</t>
  </si>
  <si>
    <t>№ задания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</si>
  <si>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</si>
  <si>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</si>
  <si>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</si>
  <si>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</si>
  <si>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</si>
  <si>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</si>
  <si>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</si>
  <si>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</si>
  <si>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</si>
  <si>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</si>
  <si>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</si>
  <si>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</si>
  <si>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</si>
  <si>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</si>
  <si>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УПК СОШ № 7</t>
  </si>
  <si>
    <t>УПК</t>
  </si>
  <si>
    <t>всего</t>
  </si>
  <si>
    <t>В15</t>
  </si>
  <si>
    <t>ИТОГИ ТРЕНИРОВОЧНОЙ РАБОТЫ ПО МАТЕМАТИКЕ В 11(12) классах от 14.11.2013  в сравнении с результатами предыдущих диагностических работ и результатами ЕГЭ 2013 года по математике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</si>
</sst>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10" fontId="2" fillId="4" borderId="1" xfId="0" applyNumberFormat="1" applyFont="1" applyFill="1" applyBorder="1" applyAlignment="1">
      <alignment vertical="top" wrapText="1"/>
    </xf>
    <xf numFmtId="10" fontId="2" fillId="4" borderId="1" xfId="0" applyNumberFormat="1" applyFont="1" applyFill="1" applyBorder="1" applyAlignment="1">
      <alignment horizontal="right" vertical="top" wrapText="1"/>
    </xf>
    <xf numFmtId="10" fontId="2" fillId="4" borderId="1" xfId="0" applyNumberFormat="1" applyFont="1" applyFill="1" applyBorder="1" applyAlignment="1">
      <alignment/>
    </xf>
    <xf numFmtId="9" fontId="9" fillId="5" borderId="1" xfId="0" applyNumberFormat="1" applyFont="1" applyFill="1" applyBorder="1" applyAlignment="1">
      <alignment horizontal="right"/>
    </xf>
    <xf numFmtId="10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0" fontId="0" fillId="6" borderId="1" xfId="0" applyNumberFormat="1" applyFont="1" applyFill="1" applyBorder="1" applyAlignment="1">
      <alignment/>
    </xf>
    <xf numFmtId="10" fontId="0" fillId="6" borderId="1" xfId="0" applyNumberFormat="1" applyFont="1" applyFill="1" applyBorder="1" applyAlignment="1">
      <alignment horizontal="right"/>
    </xf>
    <xf numFmtId="10" fontId="0" fillId="6" borderId="3" xfId="0" applyNumberFormat="1" applyFont="1" applyFill="1" applyBorder="1" applyAlignment="1">
      <alignment/>
    </xf>
    <xf numFmtId="10" fontId="6" fillId="6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horizontal="right" vertical="top" wrapText="1"/>
    </xf>
    <xf numFmtId="10" fontId="8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/>
    </xf>
    <xf numFmtId="9" fontId="0" fillId="0" borderId="0" xfId="21" applyAlignment="1">
      <alignment/>
    </xf>
    <xf numFmtId="0" fontId="11" fillId="3" borderId="3" xfId="0" applyFont="1" applyFill="1" applyBorder="1" applyAlignment="1">
      <alignment vertical="top" wrapText="1"/>
    </xf>
    <xf numFmtId="10" fontId="11" fillId="3" borderId="3" xfId="0" applyNumberFormat="1" applyFont="1" applyFill="1" applyBorder="1" applyAlignment="1">
      <alignment vertical="top" wrapText="1"/>
    </xf>
    <xf numFmtId="10" fontId="11" fillId="3" borderId="1" xfId="0" applyNumberFormat="1" applyFont="1" applyFill="1" applyBorder="1" applyAlignment="1">
      <alignment vertical="top" wrapText="1"/>
    </xf>
    <xf numFmtId="10" fontId="12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/>
    </xf>
    <xf numFmtId="10" fontId="12" fillId="3" borderId="1" xfId="0" applyNumberFormat="1" applyFont="1" applyFill="1" applyBorder="1" applyAlignment="1">
      <alignment/>
    </xf>
    <xf numFmtId="10" fontId="11" fillId="3" borderId="1" xfId="0" applyNumberFormat="1" applyFont="1" applyFill="1" applyBorder="1" applyAlignment="1">
      <alignment horizontal="right" vertical="top" wrapText="1"/>
    </xf>
    <xf numFmtId="9" fontId="13" fillId="3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10" fontId="12" fillId="2" borderId="1" xfId="0" applyNumberFormat="1" applyFont="1" applyFill="1" applyBorder="1" applyAlignment="1">
      <alignment/>
    </xf>
    <xf numFmtId="10" fontId="11" fillId="2" borderId="1" xfId="0" applyNumberFormat="1" applyFont="1" applyFill="1" applyBorder="1" applyAlignment="1">
      <alignment vertical="top" wrapText="1"/>
    </xf>
    <xf numFmtId="10" fontId="11" fillId="2" borderId="1" xfId="0" applyNumberFormat="1" applyFont="1" applyFill="1" applyBorder="1" applyAlignment="1">
      <alignment horizontal="right" vertical="top" wrapText="1"/>
    </xf>
    <xf numFmtId="10" fontId="13" fillId="2" borderId="1" xfId="0" applyNumberFormat="1" applyFont="1" applyFill="1" applyBorder="1" applyAlignment="1">
      <alignment horizontal="right"/>
    </xf>
    <xf numFmtId="10" fontId="2" fillId="4" borderId="8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0" fontId="2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5" xfId="0" applyBorder="1" applyAlignment="1">
      <alignment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0" fillId="7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18" applyFont="1" applyBorder="1" applyAlignment="1">
      <alignment vertical="top" wrapText="1"/>
      <protection/>
    </xf>
    <xf numFmtId="0" fontId="2" fillId="0" borderId="1" xfId="0" applyFont="1" applyBorder="1" applyAlignment="1">
      <alignment wrapText="1"/>
    </xf>
    <xf numFmtId="10" fontId="17" fillId="0" borderId="1" xfId="0" applyNumberFormat="1" applyFont="1" applyBorder="1" applyAlignment="1">
      <alignment/>
    </xf>
    <xf numFmtId="0" fontId="0" fillId="0" borderId="9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5" borderId="2" xfId="0" applyFont="1" applyFill="1" applyBorder="1" applyAlignment="1">
      <alignment vertical="justify" textRotation="90"/>
    </xf>
    <xf numFmtId="0" fontId="5" fillId="5" borderId="3" xfId="0" applyFont="1" applyFill="1" applyBorder="1" applyAlignment="1">
      <alignment vertical="justify" textRotation="90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6" borderId="1" xfId="0" applyFont="1" applyFill="1" applyBorder="1" applyAlignment="1">
      <alignment vertical="justify"/>
    </xf>
    <xf numFmtId="0" fontId="5" fillId="6" borderId="2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T30" sqref="T30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7.28125" style="0" customWidth="1"/>
    <col min="4" max="4" width="7.421875" style="0" customWidth="1"/>
    <col min="5" max="5" width="9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421875" style="0" customWidth="1"/>
    <col min="10" max="10" width="6.140625" style="0" customWidth="1"/>
    <col min="11" max="11" width="6.7109375" style="0" customWidth="1"/>
    <col min="12" max="12" width="7.00390625" style="0" customWidth="1"/>
    <col min="13" max="13" width="7.421875" style="0" customWidth="1"/>
    <col min="14" max="14" width="6.7109375" style="0" customWidth="1"/>
    <col min="15" max="15" width="8.28125" style="0" customWidth="1"/>
    <col min="16" max="16" width="6.28125" style="0" customWidth="1"/>
  </cols>
  <sheetData>
    <row r="1" spans="1:17" ht="12.75">
      <c r="A1" s="76" t="s">
        <v>7</v>
      </c>
      <c r="B1" s="79" t="s">
        <v>49</v>
      </c>
      <c r="C1" s="82" t="s">
        <v>50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59"/>
    </row>
    <row r="2" spans="1:17" ht="12.75">
      <c r="A2" s="77"/>
      <c r="B2" s="80"/>
      <c r="C2" s="82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59"/>
    </row>
    <row r="3" spans="1:17" ht="24.75" customHeight="1">
      <c r="A3" s="78"/>
      <c r="B3" s="81"/>
      <c r="C3" s="68" t="s">
        <v>52</v>
      </c>
      <c r="D3" s="68" t="s">
        <v>53</v>
      </c>
      <c r="E3" s="68" t="s">
        <v>54</v>
      </c>
      <c r="F3" s="68" t="s">
        <v>55</v>
      </c>
      <c r="G3" s="68" t="s">
        <v>56</v>
      </c>
      <c r="H3" s="68" t="s">
        <v>57</v>
      </c>
      <c r="I3" s="68" t="s">
        <v>58</v>
      </c>
      <c r="J3" s="68" t="s">
        <v>59</v>
      </c>
      <c r="K3" s="68" t="s">
        <v>60</v>
      </c>
      <c r="L3" s="68" t="s">
        <v>61</v>
      </c>
      <c r="M3" s="68" t="s">
        <v>62</v>
      </c>
      <c r="N3" s="68" t="s">
        <v>63</v>
      </c>
      <c r="O3" s="68" t="s">
        <v>64</v>
      </c>
      <c r="P3" s="68" t="s">
        <v>65</v>
      </c>
      <c r="Q3" s="68" t="s">
        <v>69</v>
      </c>
    </row>
    <row r="4" spans="1:17" ht="12.75">
      <c r="A4" s="59" t="s">
        <v>10</v>
      </c>
      <c r="B4" s="2">
        <v>69</v>
      </c>
      <c r="C4" s="2">
        <v>61</v>
      </c>
      <c r="D4" s="2">
        <v>62</v>
      </c>
      <c r="E4" s="2">
        <v>68</v>
      </c>
      <c r="F4" s="2">
        <v>66</v>
      </c>
      <c r="G4" s="2">
        <v>66</v>
      </c>
      <c r="H4" s="2">
        <v>52</v>
      </c>
      <c r="I4" s="2">
        <v>68</v>
      </c>
      <c r="J4" s="2">
        <v>44</v>
      </c>
      <c r="K4" s="2">
        <v>13</v>
      </c>
      <c r="L4" s="2">
        <v>30</v>
      </c>
      <c r="M4" s="2">
        <v>41</v>
      </c>
      <c r="N4" s="2">
        <v>41</v>
      </c>
      <c r="O4" s="2">
        <v>68</v>
      </c>
      <c r="P4" s="2">
        <v>37</v>
      </c>
      <c r="Q4" s="2">
        <v>26</v>
      </c>
    </row>
    <row r="5" spans="1:17" ht="12.75">
      <c r="A5" s="59" t="s">
        <v>11</v>
      </c>
      <c r="B5" s="57">
        <v>9</v>
      </c>
      <c r="C5" s="2">
        <v>8</v>
      </c>
      <c r="D5" s="2">
        <v>8</v>
      </c>
      <c r="E5" s="2">
        <v>9</v>
      </c>
      <c r="F5" s="2">
        <v>9</v>
      </c>
      <c r="G5" s="2">
        <v>4</v>
      </c>
      <c r="H5" s="2">
        <v>7</v>
      </c>
      <c r="I5" s="2">
        <v>9</v>
      </c>
      <c r="J5" s="2">
        <v>2</v>
      </c>
      <c r="K5" s="2">
        <v>7</v>
      </c>
      <c r="L5" s="2">
        <v>0</v>
      </c>
      <c r="M5" s="2">
        <v>1</v>
      </c>
      <c r="N5" s="2">
        <v>1</v>
      </c>
      <c r="O5" s="2">
        <v>5</v>
      </c>
      <c r="P5" s="2">
        <v>1</v>
      </c>
      <c r="Q5" s="2">
        <v>5</v>
      </c>
    </row>
    <row r="6" spans="1:17" ht="12.75">
      <c r="A6" s="59" t="s">
        <v>8</v>
      </c>
      <c r="B6" s="2">
        <v>32</v>
      </c>
      <c r="C6" s="2">
        <v>29</v>
      </c>
      <c r="D6" s="2">
        <v>30</v>
      </c>
      <c r="E6" s="2">
        <v>32</v>
      </c>
      <c r="F6" s="2">
        <v>30</v>
      </c>
      <c r="G6" s="2">
        <v>30</v>
      </c>
      <c r="H6" s="2">
        <v>23</v>
      </c>
      <c r="I6" s="2">
        <v>31</v>
      </c>
      <c r="J6" s="2">
        <v>23</v>
      </c>
      <c r="K6" s="2">
        <v>8</v>
      </c>
      <c r="L6" s="2">
        <v>10</v>
      </c>
      <c r="M6" s="2">
        <v>20</v>
      </c>
      <c r="N6" s="2">
        <v>17</v>
      </c>
      <c r="O6" s="2">
        <v>25</v>
      </c>
      <c r="P6" s="2">
        <v>24</v>
      </c>
      <c r="Q6" s="2">
        <v>17</v>
      </c>
    </row>
    <row r="7" spans="1:17" ht="12.75">
      <c r="A7" s="59" t="s">
        <v>12</v>
      </c>
      <c r="B7" s="2">
        <v>36</v>
      </c>
      <c r="C7" s="69">
        <v>33</v>
      </c>
      <c r="D7" s="69">
        <v>31</v>
      </c>
      <c r="E7" s="69">
        <v>36</v>
      </c>
      <c r="F7" s="69">
        <v>34</v>
      </c>
      <c r="G7" s="69">
        <v>34</v>
      </c>
      <c r="H7" s="69">
        <v>26</v>
      </c>
      <c r="I7" s="69">
        <v>33</v>
      </c>
      <c r="J7" s="69">
        <v>16</v>
      </c>
      <c r="K7" s="69">
        <v>22</v>
      </c>
      <c r="L7" s="69">
        <v>3</v>
      </c>
      <c r="M7" s="69">
        <v>20</v>
      </c>
      <c r="N7" s="69">
        <v>12</v>
      </c>
      <c r="O7" s="69">
        <v>33</v>
      </c>
      <c r="P7" s="69">
        <v>17</v>
      </c>
      <c r="Q7" s="69">
        <v>23</v>
      </c>
    </row>
    <row r="8" spans="1:17" ht="12.75">
      <c r="A8" s="59" t="s">
        <v>13</v>
      </c>
      <c r="B8" s="9">
        <v>10</v>
      </c>
      <c r="C8" s="2">
        <v>8</v>
      </c>
      <c r="D8" s="2">
        <v>10</v>
      </c>
      <c r="E8" s="2">
        <v>10</v>
      </c>
      <c r="F8" s="2">
        <v>7</v>
      </c>
      <c r="G8" s="2">
        <v>8</v>
      </c>
      <c r="H8" s="2">
        <v>9</v>
      </c>
      <c r="I8" s="2">
        <v>9</v>
      </c>
      <c r="J8" s="2">
        <v>4</v>
      </c>
      <c r="K8" s="2">
        <v>6</v>
      </c>
      <c r="L8" s="2">
        <v>6</v>
      </c>
      <c r="M8" s="2">
        <v>4</v>
      </c>
      <c r="N8" s="2">
        <v>6</v>
      </c>
      <c r="O8" s="2">
        <v>6</v>
      </c>
      <c r="P8" s="2">
        <v>4</v>
      </c>
      <c r="Q8" s="2">
        <v>5</v>
      </c>
    </row>
    <row r="9" spans="1:17" ht="12.75">
      <c r="A9" s="59" t="s">
        <v>14</v>
      </c>
      <c r="B9" s="2">
        <v>54</v>
      </c>
      <c r="C9" s="2">
        <v>52</v>
      </c>
      <c r="D9" s="2">
        <v>45</v>
      </c>
      <c r="E9" s="2">
        <v>53</v>
      </c>
      <c r="F9" s="2">
        <v>42</v>
      </c>
      <c r="G9" s="2">
        <v>48</v>
      </c>
      <c r="H9" s="2">
        <v>37</v>
      </c>
      <c r="I9" s="2">
        <v>49</v>
      </c>
      <c r="J9" s="2">
        <v>24</v>
      </c>
      <c r="K9" s="2">
        <v>26</v>
      </c>
      <c r="L9" s="2">
        <v>10</v>
      </c>
      <c r="M9" s="2">
        <v>24</v>
      </c>
      <c r="N9" s="2">
        <v>11</v>
      </c>
      <c r="O9" s="2">
        <v>47</v>
      </c>
      <c r="P9" s="2">
        <v>14</v>
      </c>
      <c r="Q9" s="2">
        <v>22</v>
      </c>
    </row>
    <row r="10" spans="1:17" ht="12.75">
      <c r="A10" s="59" t="s">
        <v>15</v>
      </c>
      <c r="B10" s="9">
        <v>14</v>
      </c>
      <c r="C10" s="2">
        <v>13</v>
      </c>
      <c r="D10" s="2">
        <v>9</v>
      </c>
      <c r="E10" s="2">
        <v>14</v>
      </c>
      <c r="F10" s="2">
        <v>13</v>
      </c>
      <c r="G10" s="2">
        <v>9</v>
      </c>
      <c r="H10" s="2">
        <v>10</v>
      </c>
      <c r="I10" s="2">
        <v>14</v>
      </c>
      <c r="J10" s="2">
        <v>6</v>
      </c>
      <c r="K10" s="2">
        <v>2</v>
      </c>
      <c r="L10" s="2">
        <v>5</v>
      </c>
      <c r="M10" s="2">
        <v>3</v>
      </c>
      <c r="N10" s="2">
        <v>0</v>
      </c>
      <c r="O10" s="2">
        <v>14</v>
      </c>
      <c r="P10" s="2">
        <v>3</v>
      </c>
      <c r="Q10" s="2">
        <v>5</v>
      </c>
    </row>
    <row r="11" spans="1:17" ht="12.75">
      <c r="A11" s="59" t="s">
        <v>16</v>
      </c>
      <c r="B11" s="2">
        <v>63</v>
      </c>
      <c r="C11" s="2">
        <v>58</v>
      </c>
      <c r="D11" s="2">
        <v>50</v>
      </c>
      <c r="E11" s="2">
        <v>61</v>
      </c>
      <c r="F11" s="2">
        <v>58</v>
      </c>
      <c r="G11" s="2">
        <v>51</v>
      </c>
      <c r="H11" s="2">
        <v>48</v>
      </c>
      <c r="I11" s="2">
        <v>61</v>
      </c>
      <c r="J11" s="2">
        <v>24</v>
      </c>
      <c r="K11" s="2">
        <v>32</v>
      </c>
      <c r="L11" s="2">
        <v>19</v>
      </c>
      <c r="M11" s="2">
        <v>31</v>
      </c>
      <c r="N11" s="2">
        <v>12</v>
      </c>
      <c r="O11" s="2">
        <v>50</v>
      </c>
      <c r="P11" s="2">
        <v>21</v>
      </c>
      <c r="Q11" s="2">
        <v>19</v>
      </c>
    </row>
    <row r="12" spans="1:17" ht="12.75">
      <c r="A12" s="59" t="s">
        <v>17</v>
      </c>
      <c r="B12" s="2">
        <v>26</v>
      </c>
      <c r="C12" s="2">
        <v>24</v>
      </c>
      <c r="D12" s="2">
        <v>16</v>
      </c>
      <c r="E12" s="2">
        <v>25</v>
      </c>
      <c r="F12" s="2">
        <v>21</v>
      </c>
      <c r="G12" s="2">
        <v>22</v>
      </c>
      <c r="H12" s="2">
        <v>13</v>
      </c>
      <c r="I12" s="2">
        <v>26</v>
      </c>
      <c r="J12" s="2">
        <v>7</v>
      </c>
      <c r="K12" s="2">
        <v>8</v>
      </c>
      <c r="L12" s="2">
        <v>2</v>
      </c>
      <c r="M12" s="2">
        <v>6</v>
      </c>
      <c r="N12" s="2">
        <v>1</v>
      </c>
      <c r="O12" s="2">
        <v>22</v>
      </c>
      <c r="P12" s="2">
        <v>10</v>
      </c>
      <c r="Q12" s="2">
        <v>11</v>
      </c>
    </row>
    <row r="13" spans="1:17" ht="12.75">
      <c r="A13" s="59" t="s">
        <v>18</v>
      </c>
      <c r="B13" s="2">
        <v>52</v>
      </c>
      <c r="C13" s="2">
        <v>47</v>
      </c>
      <c r="D13" s="2">
        <v>47</v>
      </c>
      <c r="E13" s="2">
        <v>52</v>
      </c>
      <c r="F13" s="2">
        <v>47</v>
      </c>
      <c r="G13" s="2">
        <v>41</v>
      </c>
      <c r="H13" s="2">
        <v>38</v>
      </c>
      <c r="I13" s="2">
        <v>50</v>
      </c>
      <c r="J13" s="2">
        <v>29</v>
      </c>
      <c r="K13" s="2">
        <v>23</v>
      </c>
      <c r="L13" s="2">
        <v>29</v>
      </c>
      <c r="M13" s="2">
        <v>30</v>
      </c>
      <c r="N13" s="2">
        <v>21</v>
      </c>
      <c r="O13" s="2">
        <v>47</v>
      </c>
      <c r="P13" s="2">
        <v>23</v>
      </c>
      <c r="Q13" s="2">
        <v>20</v>
      </c>
    </row>
    <row r="14" spans="1:17" ht="12.75">
      <c r="A14" s="59" t="s">
        <v>19</v>
      </c>
      <c r="B14" s="2">
        <v>37</v>
      </c>
      <c r="C14" s="70">
        <v>36</v>
      </c>
      <c r="D14" s="70">
        <v>33</v>
      </c>
      <c r="E14" s="70">
        <v>36</v>
      </c>
      <c r="F14" s="70">
        <v>37</v>
      </c>
      <c r="G14" s="70">
        <v>34</v>
      </c>
      <c r="H14" s="70">
        <v>26</v>
      </c>
      <c r="I14" s="70">
        <v>36</v>
      </c>
      <c r="J14" s="70">
        <v>20</v>
      </c>
      <c r="K14" s="70">
        <v>20</v>
      </c>
      <c r="L14" s="70">
        <v>9</v>
      </c>
      <c r="M14" s="70">
        <v>17</v>
      </c>
      <c r="N14" s="70">
        <v>19</v>
      </c>
      <c r="O14" s="70">
        <v>34</v>
      </c>
      <c r="P14" s="70">
        <v>20</v>
      </c>
      <c r="Q14" s="70">
        <v>25</v>
      </c>
    </row>
    <row r="15" spans="1:17" ht="12.75">
      <c r="A15" s="59" t="s">
        <v>20</v>
      </c>
      <c r="B15" s="11">
        <v>56</v>
      </c>
      <c r="C15" s="2">
        <v>55</v>
      </c>
      <c r="D15" s="2">
        <v>48</v>
      </c>
      <c r="E15" s="2">
        <v>53</v>
      </c>
      <c r="F15" s="2">
        <v>55</v>
      </c>
      <c r="G15" s="2">
        <v>44</v>
      </c>
      <c r="H15" s="2">
        <v>48</v>
      </c>
      <c r="I15" s="2">
        <v>53</v>
      </c>
      <c r="J15" s="2">
        <v>26</v>
      </c>
      <c r="K15" s="2">
        <v>22</v>
      </c>
      <c r="L15" s="2">
        <v>16</v>
      </c>
      <c r="M15" s="2">
        <v>24</v>
      </c>
      <c r="N15" s="2">
        <v>13</v>
      </c>
      <c r="O15" s="2">
        <v>46</v>
      </c>
      <c r="P15" s="2">
        <v>13</v>
      </c>
      <c r="Q15" s="2">
        <v>22</v>
      </c>
    </row>
    <row r="16" spans="1:17" ht="12.75">
      <c r="A16" s="59" t="s">
        <v>9</v>
      </c>
      <c r="B16" s="9">
        <v>49</v>
      </c>
      <c r="C16" s="2">
        <v>47</v>
      </c>
      <c r="D16" s="2">
        <v>39</v>
      </c>
      <c r="E16" s="2">
        <v>49</v>
      </c>
      <c r="F16" s="2">
        <v>44</v>
      </c>
      <c r="G16" s="2">
        <v>45</v>
      </c>
      <c r="H16" s="2">
        <v>26</v>
      </c>
      <c r="I16" s="2">
        <v>45</v>
      </c>
      <c r="J16" s="2">
        <v>21</v>
      </c>
      <c r="K16" s="2">
        <v>18</v>
      </c>
      <c r="L16" s="2">
        <v>11</v>
      </c>
      <c r="M16" s="2">
        <v>15</v>
      </c>
      <c r="N16" s="2">
        <v>10</v>
      </c>
      <c r="O16" s="2">
        <v>37</v>
      </c>
      <c r="P16" s="2">
        <v>16</v>
      </c>
      <c r="Q16" s="71">
        <v>13</v>
      </c>
    </row>
    <row r="17" spans="1:17" ht="12.75">
      <c r="A17" s="59" t="s">
        <v>21</v>
      </c>
      <c r="B17" s="2">
        <v>18</v>
      </c>
      <c r="C17" s="2">
        <v>16</v>
      </c>
      <c r="D17" s="2">
        <v>14</v>
      </c>
      <c r="E17" s="2">
        <v>18</v>
      </c>
      <c r="F17" s="2">
        <v>17</v>
      </c>
      <c r="G17" s="2">
        <v>13</v>
      </c>
      <c r="H17" s="2">
        <v>2</v>
      </c>
      <c r="I17" s="2">
        <v>17</v>
      </c>
      <c r="J17" s="2">
        <v>7</v>
      </c>
      <c r="K17" s="2">
        <v>9</v>
      </c>
      <c r="L17" s="2">
        <v>4</v>
      </c>
      <c r="M17" s="2">
        <v>7</v>
      </c>
      <c r="N17" s="2">
        <v>1</v>
      </c>
      <c r="O17" s="2">
        <v>17</v>
      </c>
      <c r="P17" s="2">
        <v>5</v>
      </c>
      <c r="Q17" s="2">
        <v>8</v>
      </c>
    </row>
    <row r="18" spans="1:17" ht="12.75">
      <c r="A18" s="59" t="s">
        <v>22</v>
      </c>
      <c r="B18" s="2">
        <v>37</v>
      </c>
      <c r="C18" s="71">
        <v>35</v>
      </c>
      <c r="D18" s="71">
        <v>31</v>
      </c>
      <c r="E18" s="71">
        <v>35</v>
      </c>
      <c r="F18" s="71">
        <v>36</v>
      </c>
      <c r="G18" s="71">
        <v>31</v>
      </c>
      <c r="H18" s="71">
        <v>29</v>
      </c>
      <c r="I18" s="71">
        <v>36</v>
      </c>
      <c r="J18" s="71">
        <v>16</v>
      </c>
      <c r="K18" s="71">
        <v>3</v>
      </c>
      <c r="L18" s="71">
        <v>2</v>
      </c>
      <c r="M18" s="71">
        <v>15</v>
      </c>
      <c r="N18" s="71">
        <v>7</v>
      </c>
      <c r="O18" s="71">
        <v>25</v>
      </c>
      <c r="P18" s="71">
        <v>8</v>
      </c>
      <c r="Q18" s="71">
        <v>10</v>
      </c>
    </row>
    <row r="19" spans="1:17" ht="12.75">
      <c r="A19" s="59" t="s">
        <v>23</v>
      </c>
      <c r="B19" s="2">
        <v>44</v>
      </c>
      <c r="C19" s="2">
        <v>40</v>
      </c>
      <c r="D19" s="2">
        <v>39</v>
      </c>
      <c r="E19" s="2">
        <v>42</v>
      </c>
      <c r="F19" s="2">
        <v>41</v>
      </c>
      <c r="G19" s="2">
        <v>36</v>
      </c>
      <c r="H19" s="2">
        <v>19</v>
      </c>
      <c r="I19" s="2">
        <v>44</v>
      </c>
      <c r="J19" s="2">
        <v>17</v>
      </c>
      <c r="K19" s="2">
        <v>20</v>
      </c>
      <c r="L19" s="2">
        <v>0</v>
      </c>
      <c r="M19" s="2">
        <v>12</v>
      </c>
      <c r="N19" s="2">
        <v>0</v>
      </c>
      <c r="O19" s="2">
        <v>40</v>
      </c>
      <c r="P19" s="2">
        <v>21</v>
      </c>
      <c r="Q19" s="2">
        <v>24</v>
      </c>
    </row>
    <row r="20" spans="1:17" ht="12.75">
      <c r="A20" s="59" t="s">
        <v>24</v>
      </c>
      <c r="B20" s="9">
        <v>41</v>
      </c>
      <c r="C20" s="2">
        <v>38</v>
      </c>
      <c r="D20" s="2">
        <v>36</v>
      </c>
      <c r="E20" s="2">
        <v>40</v>
      </c>
      <c r="F20" s="2">
        <v>38</v>
      </c>
      <c r="G20" s="2">
        <v>36</v>
      </c>
      <c r="H20" s="2">
        <v>28</v>
      </c>
      <c r="I20" s="2">
        <v>39</v>
      </c>
      <c r="J20" s="2">
        <v>22</v>
      </c>
      <c r="K20" s="2">
        <v>7</v>
      </c>
      <c r="L20" s="2">
        <v>11</v>
      </c>
      <c r="M20" s="2">
        <v>18</v>
      </c>
      <c r="N20" s="2">
        <v>7</v>
      </c>
      <c r="O20" s="2">
        <v>33</v>
      </c>
      <c r="P20" s="2">
        <v>15</v>
      </c>
      <c r="Q20" s="2">
        <v>14</v>
      </c>
    </row>
    <row r="21" spans="1:17" ht="12.75">
      <c r="A21" s="59" t="s">
        <v>25</v>
      </c>
      <c r="B21" s="2">
        <v>63</v>
      </c>
      <c r="C21" s="72">
        <v>59</v>
      </c>
      <c r="D21" s="72">
        <v>49</v>
      </c>
      <c r="E21" s="72">
        <v>61</v>
      </c>
      <c r="F21" s="72">
        <v>57</v>
      </c>
      <c r="G21" s="72">
        <v>47</v>
      </c>
      <c r="H21" s="72">
        <v>48</v>
      </c>
      <c r="I21" s="72">
        <v>59</v>
      </c>
      <c r="J21" s="72">
        <v>27</v>
      </c>
      <c r="K21" s="72">
        <v>11</v>
      </c>
      <c r="L21" s="72">
        <v>28</v>
      </c>
      <c r="M21" s="72">
        <v>22</v>
      </c>
      <c r="N21" s="72">
        <v>7</v>
      </c>
      <c r="O21" s="72">
        <v>41</v>
      </c>
      <c r="P21" s="72">
        <v>9</v>
      </c>
      <c r="Q21" s="72">
        <v>6</v>
      </c>
    </row>
    <row r="22" spans="1:17" ht="12.75">
      <c r="A22" s="59" t="s">
        <v>26</v>
      </c>
      <c r="B22" s="2">
        <v>20</v>
      </c>
      <c r="C22" s="2">
        <v>19</v>
      </c>
      <c r="D22" s="2">
        <v>19</v>
      </c>
      <c r="E22" s="2">
        <v>19</v>
      </c>
      <c r="F22" s="2">
        <v>16</v>
      </c>
      <c r="G22" s="2">
        <v>20</v>
      </c>
      <c r="H22" s="2">
        <v>10</v>
      </c>
      <c r="I22" s="2">
        <v>19</v>
      </c>
      <c r="J22" s="2">
        <v>10</v>
      </c>
      <c r="K22" s="2">
        <v>6</v>
      </c>
      <c r="L22" s="2">
        <v>5</v>
      </c>
      <c r="M22" s="2">
        <v>8</v>
      </c>
      <c r="N22" s="2">
        <v>9</v>
      </c>
      <c r="O22" s="2">
        <v>14</v>
      </c>
      <c r="P22" s="2">
        <v>8</v>
      </c>
      <c r="Q22" s="2">
        <v>7</v>
      </c>
    </row>
    <row r="23" spans="1:17" ht="12.75">
      <c r="A23" s="59" t="s">
        <v>27</v>
      </c>
      <c r="B23" s="2">
        <v>20</v>
      </c>
      <c r="C23" s="2">
        <v>20</v>
      </c>
      <c r="D23" s="2">
        <v>15</v>
      </c>
      <c r="E23" s="2">
        <v>19</v>
      </c>
      <c r="F23" s="2">
        <v>18</v>
      </c>
      <c r="G23" s="2">
        <v>17</v>
      </c>
      <c r="H23" s="2">
        <v>10</v>
      </c>
      <c r="I23" s="2">
        <v>19</v>
      </c>
      <c r="J23" s="2">
        <v>12</v>
      </c>
      <c r="K23" s="2">
        <v>7</v>
      </c>
      <c r="L23" s="2">
        <v>11</v>
      </c>
      <c r="M23" s="2">
        <v>14</v>
      </c>
      <c r="N23" s="2">
        <v>7</v>
      </c>
      <c r="O23" s="2">
        <v>13</v>
      </c>
      <c r="P23" s="2">
        <v>2</v>
      </c>
      <c r="Q23" s="71">
        <v>6</v>
      </c>
    </row>
    <row r="24" spans="1:17" ht="12.75">
      <c r="A24" s="59" t="s">
        <v>28</v>
      </c>
      <c r="B24" s="2">
        <v>42</v>
      </c>
      <c r="C24" s="2">
        <v>42</v>
      </c>
      <c r="D24" s="2">
        <v>40</v>
      </c>
      <c r="E24" s="2">
        <v>41</v>
      </c>
      <c r="F24" s="2">
        <v>41</v>
      </c>
      <c r="G24" s="2">
        <v>39</v>
      </c>
      <c r="H24" s="2">
        <v>38</v>
      </c>
      <c r="I24" s="2">
        <v>42</v>
      </c>
      <c r="J24" s="2">
        <v>21</v>
      </c>
      <c r="K24" s="2">
        <v>23</v>
      </c>
      <c r="L24" s="2">
        <v>31</v>
      </c>
      <c r="M24" s="2">
        <v>30</v>
      </c>
      <c r="N24" s="2">
        <v>27</v>
      </c>
      <c r="O24" s="2">
        <v>36</v>
      </c>
      <c r="P24" s="2">
        <v>11</v>
      </c>
      <c r="Q24" s="71"/>
    </row>
    <row r="25" spans="1:17" ht="12.75">
      <c r="A25" s="59" t="s">
        <v>29</v>
      </c>
      <c r="B25" s="2">
        <v>36</v>
      </c>
      <c r="C25" s="2">
        <v>31</v>
      </c>
      <c r="D25" s="2">
        <v>32</v>
      </c>
      <c r="E25" s="2">
        <v>35</v>
      </c>
      <c r="F25" s="2">
        <v>35</v>
      </c>
      <c r="G25" s="2">
        <v>33</v>
      </c>
      <c r="H25" s="2">
        <v>20</v>
      </c>
      <c r="I25" s="2">
        <v>33</v>
      </c>
      <c r="J25" s="2">
        <v>19</v>
      </c>
      <c r="K25" s="2">
        <v>8</v>
      </c>
      <c r="L25" s="2">
        <v>4</v>
      </c>
      <c r="M25" s="2">
        <v>16</v>
      </c>
      <c r="N25" s="2">
        <v>2</v>
      </c>
      <c r="O25" s="2">
        <v>26</v>
      </c>
      <c r="P25" s="2">
        <v>7</v>
      </c>
      <c r="Q25" s="2">
        <v>11</v>
      </c>
    </row>
    <row r="26" spans="1:17" ht="12.75">
      <c r="A26" s="59" t="s">
        <v>30</v>
      </c>
      <c r="B26" s="2">
        <v>28</v>
      </c>
      <c r="C26" s="2">
        <v>25</v>
      </c>
      <c r="D26" s="2">
        <v>24</v>
      </c>
      <c r="E26" s="2">
        <v>28</v>
      </c>
      <c r="F26" s="2">
        <v>27</v>
      </c>
      <c r="G26" s="2">
        <v>26</v>
      </c>
      <c r="H26" s="2">
        <v>25</v>
      </c>
      <c r="I26" s="2">
        <v>28</v>
      </c>
      <c r="J26" s="2">
        <v>22</v>
      </c>
      <c r="K26" s="2">
        <v>16</v>
      </c>
      <c r="L26" s="2">
        <v>24</v>
      </c>
      <c r="M26" s="2">
        <v>17</v>
      </c>
      <c r="N26" s="2"/>
      <c r="O26" s="2">
        <v>25</v>
      </c>
      <c r="P26" s="2">
        <v>13</v>
      </c>
      <c r="Q26" s="2">
        <v>13</v>
      </c>
    </row>
    <row r="27" spans="1:17" ht="12.75">
      <c r="A27" s="59" t="s">
        <v>32</v>
      </c>
      <c r="B27" s="22">
        <v>43</v>
      </c>
      <c r="C27" s="2">
        <v>45</v>
      </c>
      <c r="D27" s="2">
        <v>39</v>
      </c>
      <c r="E27" s="2">
        <v>49</v>
      </c>
      <c r="F27" s="2">
        <v>41</v>
      </c>
      <c r="G27" s="2">
        <v>43</v>
      </c>
      <c r="H27" s="2">
        <v>31</v>
      </c>
      <c r="I27" s="2">
        <v>42</v>
      </c>
      <c r="J27" s="2">
        <v>23</v>
      </c>
      <c r="K27" s="2">
        <v>18</v>
      </c>
      <c r="L27" s="2">
        <v>8</v>
      </c>
      <c r="M27" s="2">
        <v>17</v>
      </c>
      <c r="N27" s="2">
        <v>0</v>
      </c>
      <c r="O27" s="2">
        <v>36</v>
      </c>
      <c r="P27" s="2">
        <v>10</v>
      </c>
      <c r="Q27" s="2">
        <v>17</v>
      </c>
    </row>
    <row r="28" spans="1:17" ht="12.75">
      <c r="A28" s="59" t="s">
        <v>31</v>
      </c>
      <c r="B28" s="9">
        <v>18</v>
      </c>
      <c r="C28" s="73">
        <v>43</v>
      </c>
      <c r="D28" s="73">
        <v>40</v>
      </c>
      <c r="E28" s="73">
        <v>42</v>
      </c>
      <c r="F28" s="73">
        <v>42</v>
      </c>
      <c r="G28" s="73">
        <v>42</v>
      </c>
      <c r="H28" s="73">
        <v>39</v>
      </c>
      <c r="I28" s="73">
        <v>43</v>
      </c>
      <c r="J28" s="73">
        <v>29</v>
      </c>
      <c r="K28" s="73">
        <v>24</v>
      </c>
      <c r="L28" s="73">
        <v>40</v>
      </c>
      <c r="M28" s="73">
        <v>40</v>
      </c>
      <c r="N28" s="73">
        <v>38</v>
      </c>
      <c r="O28" s="73">
        <v>43</v>
      </c>
      <c r="P28" s="73">
        <v>40</v>
      </c>
      <c r="Q28" s="2">
        <v>38</v>
      </c>
    </row>
    <row r="29" spans="1:17" ht="12.75">
      <c r="A29" s="59" t="s">
        <v>66</v>
      </c>
      <c r="B29" s="9">
        <v>49</v>
      </c>
      <c r="C29" s="2">
        <v>10</v>
      </c>
      <c r="D29" s="2">
        <v>10</v>
      </c>
      <c r="E29" s="2">
        <v>11</v>
      </c>
      <c r="F29" s="2">
        <v>11</v>
      </c>
      <c r="G29" s="2">
        <v>9</v>
      </c>
      <c r="H29" s="2">
        <v>8</v>
      </c>
      <c r="I29" s="2">
        <v>10</v>
      </c>
      <c r="J29" s="2">
        <v>6</v>
      </c>
      <c r="K29" s="2">
        <v>5</v>
      </c>
      <c r="L29" s="2">
        <v>3</v>
      </c>
      <c r="M29" s="2">
        <v>2</v>
      </c>
      <c r="N29" s="2">
        <v>1</v>
      </c>
      <c r="O29" s="2">
        <v>7</v>
      </c>
      <c r="P29" s="2">
        <v>2</v>
      </c>
      <c r="Q29" s="2">
        <v>2</v>
      </c>
    </row>
    <row r="30" spans="1:17" ht="12.75">
      <c r="A30" s="60" t="s">
        <v>40</v>
      </c>
      <c r="B30" s="60">
        <f>SUM(B4:B29)</f>
        <v>966</v>
      </c>
      <c r="C30" s="60">
        <f aca="true" t="shared" si="0" ref="C30:Q30">SUM(C4:C29)</f>
        <v>894</v>
      </c>
      <c r="D30" s="60">
        <f t="shared" si="0"/>
        <v>816</v>
      </c>
      <c r="E30" s="60">
        <f t="shared" si="0"/>
        <v>938</v>
      </c>
      <c r="F30" s="60">
        <f t="shared" si="0"/>
        <v>883</v>
      </c>
      <c r="G30" s="60">
        <f t="shared" si="0"/>
        <v>828</v>
      </c>
      <c r="H30" s="60">
        <f t="shared" si="0"/>
        <v>670</v>
      </c>
      <c r="I30" s="60">
        <f t="shared" si="0"/>
        <v>915</v>
      </c>
      <c r="J30" s="60">
        <f t="shared" si="0"/>
        <v>477</v>
      </c>
      <c r="K30" s="60">
        <f t="shared" si="0"/>
        <v>364</v>
      </c>
      <c r="L30" s="60">
        <f t="shared" si="0"/>
        <v>321</v>
      </c>
      <c r="M30" s="60">
        <f t="shared" si="0"/>
        <v>454</v>
      </c>
      <c r="N30" s="60">
        <f t="shared" si="0"/>
        <v>270</v>
      </c>
      <c r="O30" s="60">
        <f t="shared" si="0"/>
        <v>790</v>
      </c>
      <c r="P30" s="60">
        <f t="shared" si="0"/>
        <v>354</v>
      </c>
      <c r="Q30" s="60">
        <f t="shared" si="0"/>
        <v>369</v>
      </c>
    </row>
    <row r="31" spans="1:17" ht="12.75">
      <c r="A31" s="59"/>
      <c r="B31" s="59"/>
      <c r="C31" s="65"/>
      <c r="D31" s="6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63"/>
    </row>
    <row r="32" spans="1:17" ht="12.75">
      <c r="A32" s="59" t="s">
        <v>33</v>
      </c>
      <c r="B32" s="62">
        <v>28</v>
      </c>
      <c r="C32" s="9">
        <v>23</v>
      </c>
      <c r="D32" s="9">
        <v>26</v>
      </c>
      <c r="E32" s="9">
        <v>27</v>
      </c>
      <c r="F32" s="9">
        <v>25</v>
      </c>
      <c r="G32" s="9">
        <v>24</v>
      </c>
      <c r="H32" s="9">
        <v>20</v>
      </c>
      <c r="I32" s="9">
        <v>27</v>
      </c>
      <c r="J32" s="9">
        <v>18</v>
      </c>
      <c r="K32" s="9">
        <v>14</v>
      </c>
      <c r="L32" s="9">
        <v>12</v>
      </c>
      <c r="M32" s="9">
        <v>21</v>
      </c>
      <c r="N32" s="9">
        <v>19</v>
      </c>
      <c r="O32" s="9">
        <v>26</v>
      </c>
      <c r="P32" s="9">
        <v>16</v>
      </c>
      <c r="Q32" s="9">
        <v>16</v>
      </c>
    </row>
    <row r="33" spans="1:17" ht="12.75">
      <c r="A33" s="59" t="s">
        <v>34</v>
      </c>
      <c r="B33" s="62">
        <v>42</v>
      </c>
      <c r="C33" s="9">
        <v>33</v>
      </c>
      <c r="D33" s="9">
        <v>31</v>
      </c>
      <c r="E33" s="9">
        <v>35</v>
      </c>
      <c r="F33" s="9">
        <v>33</v>
      </c>
      <c r="G33" s="9">
        <v>33</v>
      </c>
      <c r="H33" s="9">
        <v>20</v>
      </c>
      <c r="I33" s="9">
        <v>33</v>
      </c>
      <c r="J33" s="9">
        <v>15</v>
      </c>
      <c r="K33" s="9">
        <v>11</v>
      </c>
      <c r="L33" s="9">
        <v>5</v>
      </c>
      <c r="M33" s="9">
        <v>15</v>
      </c>
      <c r="N33" s="9">
        <v>18</v>
      </c>
      <c r="O33" s="9">
        <v>28</v>
      </c>
      <c r="P33" s="9">
        <v>12</v>
      </c>
      <c r="Q33" s="9">
        <v>0</v>
      </c>
    </row>
    <row r="34" spans="1:17" ht="12.75">
      <c r="A34" s="59" t="s">
        <v>35</v>
      </c>
      <c r="B34" s="62">
        <v>30</v>
      </c>
      <c r="C34" s="9">
        <v>26</v>
      </c>
      <c r="D34" s="9">
        <v>29</v>
      </c>
      <c r="E34" s="9">
        <v>26</v>
      </c>
      <c r="F34" s="9">
        <v>28</v>
      </c>
      <c r="G34" s="9">
        <v>26</v>
      </c>
      <c r="H34" s="9">
        <v>26</v>
      </c>
      <c r="I34" s="9">
        <v>28</v>
      </c>
      <c r="J34" s="9">
        <v>14</v>
      </c>
      <c r="K34" s="9">
        <v>5</v>
      </c>
      <c r="L34" s="9">
        <v>14</v>
      </c>
      <c r="M34" s="9">
        <v>21</v>
      </c>
      <c r="N34" s="9">
        <v>16</v>
      </c>
      <c r="O34" s="9">
        <v>25</v>
      </c>
      <c r="P34" s="9">
        <v>3</v>
      </c>
      <c r="Q34" s="9">
        <v>15</v>
      </c>
    </row>
    <row r="35" spans="1:17" ht="12.75">
      <c r="A35" s="59" t="s">
        <v>36</v>
      </c>
      <c r="B35" s="62">
        <v>39</v>
      </c>
      <c r="C35" s="9">
        <v>36</v>
      </c>
      <c r="D35" s="9">
        <v>28</v>
      </c>
      <c r="E35" s="9">
        <v>37</v>
      </c>
      <c r="F35" s="9">
        <v>35</v>
      </c>
      <c r="G35" s="9">
        <v>26</v>
      </c>
      <c r="H35" s="9">
        <v>26</v>
      </c>
      <c r="I35" s="9">
        <v>35</v>
      </c>
      <c r="J35" s="9">
        <v>14</v>
      </c>
      <c r="K35" s="9">
        <v>15</v>
      </c>
      <c r="L35" s="9">
        <v>5</v>
      </c>
      <c r="M35" s="9">
        <v>8</v>
      </c>
      <c r="N35" s="9">
        <v>14</v>
      </c>
      <c r="O35" s="9">
        <v>29</v>
      </c>
      <c r="P35" s="9">
        <v>5</v>
      </c>
      <c r="Q35" s="9">
        <v>10</v>
      </c>
    </row>
    <row r="36" spans="1:17" ht="12.75">
      <c r="A36" s="59" t="s">
        <v>37</v>
      </c>
      <c r="B36" s="62">
        <v>24</v>
      </c>
      <c r="C36" s="9">
        <v>18</v>
      </c>
      <c r="D36" s="9">
        <v>18</v>
      </c>
      <c r="E36" s="9">
        <v>23</v>
      </c>
      <c r="F36" s="9">
        <v>22</v>
      </c>
      <c r="G36" s="9">
        <v>16</v>
      </c>
      <c r="H36" s="9">
        <v>12</v>
      </c>
      <c r="I36" s="9">
        <v>21</v>
      </c>
      <c r="J36" s="9">
        <v>10</v>
      </c>
      <c r="K36" s="9">
        <v>7</v>
      </c>
      <c r="L36" s="9">
        <v>3</v>
      </c>
      <c r="M36" s="9">
        <v>5</v>
      </c>
      <c r="N36" s="9">
        <v>3</v>
      </c>
      <c r="O36" s="9">
        <v>15</v>
      </c>
      <c r="P36" s="9">
        <v>6</v>
      </c>
      <c r="Q36" s="9">
        <v>0</v>
      </c>
    </row>
    <row r="37" spans="1:17" ht="12.75">
      <c r="A37" s="59" t="s">
        <v>38</v>
      </c>
      <c r="B37" s="62">
        <v>68</v>
      </c>
      <c r="C37" s="9">
        <v>63</v>
      </c>
      <c r="D37" s="9">
        <v>63</v>
      </c>
      <c r="E37" s="9">
        <v>67</v>
      </c>
      <c r="F37" s="9">
        <v>64</v>
      </c>
      <c r="G37" s="9">
        <v>57</v>
      </c>
      <c r="H37" s="9">
        <v>47</v>
      </c>
      <c r="I37" s="9">
        <v>66</v>
      </c>
      <c r="J37" s="9">
        <v>40</v>
      </c>
      <c r="K37" s="9">
        <v>25</v>
      </c>
      <c r="L37" s="9">
        <v>33</v>
      </c>
      <c r="M37" s="9">
        <v>34</v>
      </c>
      <c r="N37" s="9">
        <v>27</v>
      </c>
      <c r="O37" s="9">
        <v>58</v>
      </c>
      <c r="P37" s="9">
        <v>32</v>
      </c>
      <c r="Q37" s="9">
        <v>28</v>
      </c>
    </row>
    <row r="38" spans="1:17" ht="12.75">
      <c r="A38" s="59" t="s">
        <v>39</v>
      </c>
      <c r="B38" s="62">
        <v>50</v>
      </c>
      <c r="C38" s="9">
        <v>49</v>
      </c>
      <c r="D38" s="9">
        <v>39</v>
      </c>
      <c r="E38" s="9">
        <v>41</v>
      </c>
      <c r="F38" s="9">
        <v>45</v>
      </c>
      <c r="G38" s="9">
        <v>44</v>
      </c>
      <c r="H38" s="9">
        <v>32</v>
      </c>
      <c r="I38" s="9">
        <v>47</v>
      </c>
      <c r="J38" s="9">
        <v>30</v>
      </c>
      <c r="K38" s="9">
        <v>21</v>
      </c>
      <c r="L38" s="9">
        <v>26</v>
      </c>
      <c r="M38" s="9">
        <v>34</v>
      </c>
      <c r="N38" s="9">
        <v>22</v>
      </c>
      <c r="O38" s="9">
        <v>42</v>
      </c>
      <c r="P38" s="9">
        <v>13</v>
      </c>
      <c r="Q38" s="9">
        <v>26</v>
      </c>
    </row>
    <row r="39" spans="1:17" ht="12.75">
      <c r="A39" s="59" t="s">
        <v>67</v>
      </c>
      <c r="B39" s="59">
        <v>11</v>
      </c>
      <c r="C39" s="66">
        <v>11</v>
      </c>
      <c r="D39" s="66">
        <v>6</v>
      </c>
      <c r="E39" s="66">
        <v>10</v>
      </c>
      <c r="F39" s="66">
        <v>9</v>
      </c>
      <c r="G39" s="66">
        <v>4</v>
      </c>
      <c r="H39" s="66">
        <v>5</v>
      </c>
      <c r="I39" s="66">
        <v>6</v>
      </c>
      <c r="J39" s="66">
        <v>3</v>
      </c>
      <c r="K39" s="66">
        <v>5</v>
      </c>
      <c r="L39" s="66">
        <v>0</v>
      </c>
      <c r="M39" s="66">
        <v>0</v>
      </c>
      <c r="N39" s="66">
        <v>0</v>
      </c>
      <c r="O39" s="66">
        <v>4</v>
      </c>
      <c r="P39" s="66">
        <v>0</v>
      </c>
      <c r="Q39" s="66">
        <v>0</v>
      </c>
    </row>
    <row r="40" spans="1:17" ht="12.75">
      <c r="A40" s="60" t="s">
        <v>41</v>
      </c>
      <c r="B40" s="60">
        <f>SUM(B32:B39)</f>
        <v>292</v>
      </c>
      <c r="C40" s="60">
        <f aca="true" t="shared" si="1" ref="C40:Q40">SUM(C32:C39)</f>
        <v>259</v>
      </c>
      <c r="D40" s="60">
        <f t="shared" si="1"/>
        <v>240</v>
      </c>
      <c r="E40" s="60">
        <f t="shared" si="1"/>
        <v>266</v>
      </c>
      <c r="F40" s="60">
        <f t="shared" si="1"/>
        <v>261</v>
      </c>
      <c r="G40" s="60">
        <f t="shared" si="1"/>
        <v>230</v>
      </c>
      <c r="H40" s="60">
        <f t="shared" si="1"/>
        <v>188</v>
      </c>
      <c r="I40" s="60">
        <f t="shared" si="1"/>
        <v>263</v>
      </c>
      <c r="J40" s="60">
        <f t="shared" si="1"/>
        <v>144</v>
      </c>
      <c r="K40" s="60">
        <f t="shared" si="1"/>
        <v>103</v>
      </c>
      <c r="L40" s="60">
        <f t="shared" si="1"/>
        <v>98</v>
      </c>
      <c r="M40" s="60">
        <f t="shared" si="1"/>
        <v>138</v>
      </c>
      <c r="N40" s="60">
        <f t="shared" si="1"/>
        <v>119</v>
      </c>
      <c r="O40" s="60">
        <f t="shared" si="1"/>
        <v>227</v>
      </c>
      <c r="P40" s="60">
        <f t="shared" si="1"/>
        <v>87</v>
      </c>
      <c r="Q40" s="60">
        <f t="shared" si="1"/>
        <v>95</v>
      </c>
    </row>
    <row r="41" spans="1:17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1"/>
      <c r="Q41" s="59"/>
    </row>
    <row r="42" spans="1:18" ht="12.75">
      <c r="A42" s="67" t="s">
        <v>68</v>
      </c>
      <c r="B42" s="67">
        <f>SUM(B30,B40)</f>
        <v>1258</v>
      </c>
      <c r="C42" s="67">
        <f aca="true" t="shared" si="2" ref="C42:Q42">SUM(C30,C40)</f>
        <v>1153</v>
      </c>
      <c r="D42" s="67">
        <f t="shared" si="2"/>
        <v>1056</v>
      </c>
      <c r="E42" s="67">
        <f t="shared" si="2"/>
        <v>1204</v>
      </c>
      <c r="F42" s="67">
        <f t="shared" si="2"/>
        <v>1144</v>
      </c>
      <c r="G42" s="67">
        <f t="shared" si="2"/>
        <v>1058</v>
      </c>
      <c r="H42" s="67">
        <f t="shared" si="2"/>
        <v>858</v>
      </c>
      <c r="I42" s="67">
        <f t="shared" si="2"/>
        <v>1178</v>
      </c>
      <c r="J42" s="67">
        <v>621</v>
      </c>
      <c r="K42" s="67">
        <f t="shared" si="2"/>
        <v>467</v>
      </c>
      <c r="L42" s="67">
        <v>419</v>
      </c>
      <c r="M42" s="67">
        <f t="shared" si="2"/>
        <v>592</v>
      </c>
      <c r="N42" s="67">
        <f t="shared" si="2"/>
        <v>389</v>
      </c>
      <c r="O42" s="67">
        <v>1017</v>
      </c>
      <c r="P42" s="67">
        <f t="shared" si="2"/>
        <v>441</v>
      </c>
      <c r="Q42" s="67">
        <f t="shared" si="2"/>
        <v>464</v>
      </c>
      <c r="R42" s="75"/>
    </row>
    <row r="43" spans="1:17" ht="12.75">
      <c r="A43" s="59"/>
      <c r="B43" s="59"/>
      <c r="C43" s="74">
        <f>C42/B42</f>
        <v>0.9165341812400636</v>
      </c>
      <c r="D43" s="74">
        <f>D42/B42</f>
        <v>0.8394276629570747</v>
      </c>
      <c r="E43" s="74">
        <f>E42/B42</f>
        <v>0.9570747217806042</v>
      </c>
      <c r="F43" s="74">
        <f>F42/B42</f>
        <v>0.9093799682034976</v>
      </c>
      <c r="G43" s="74">
        <v>0.841</v>
      </c>
      <c r="H43" s="74">
        <f>H42/B42</f>
        <v>0.6820349761526232</v>
      </c>
      <c r="I43" s="74">
        <v>0.936</v>
      </c>
      <c r="J43" s="74">
        <v>0.494</v>
      </c>
      <c r="K43" s="74">
        <v>0.371</v>
      </c>
      <c r="L43" s="74">
        <v>0.333</v>
      </c>
      <c r="M43" s="74">
        <v>0.471</v>
      </c>
      <c r="N43" s="74">
        <v>0.309</v>
      </c>
      <c r="O43" s="74">
        <v>0.808</v>
      </c>
      <c r="P43" s="74">
        <v>0.351</v>
      </c>
      <c r="Q43" s="74">
        <v>0.369</v>
      </c>
    </row>
  </sheetData>
  <mergeCells count="4">
    <mergeCell ref="A1:A3"/>
    <mergeCell ref="B1:B3"/>
    <mergeCell ref="C1:P1"/>
    <mergeCell ref="C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13.28125" style="0" customWidth="1"/>
    <col min="2" max="2" width="6.28125" style="0" customWidth="1"/>
    <col min="3" max="3" width="6.7109375" style="0" customWidth="1"/>
    <col min="4" max="4" width="4.8515625" style="0" customWidth="1"/>
    <col min="5" max="5" width="5.28125" style="0" customWidth="1"/>
    <col min="6" max="6" width="6.00390625" style="0" customWidth="1"/>
    <col min="7" max="7" width="7.421875" style="0" customWidth="1"/>
    <col min="8" max="8" width="9.57421875" style="0" customWidth="1"/>
    <col min="9" max="9" width="13.7109375" style="0" customWidth="1"/>
  </cols>
  <sheetData>
    <row r="1" spans="1:10" ht="12.7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2.7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38.25">
      <c r="A5" s="86" t="s">
        <v>7</v>
      </c>
      <c r="B5" s="90" t="s">
        <v>0</v>
      </c>
      <c r="C5" s="90" t="s">
        <v>1</v>
      </c>
      <c r="D5" s="92" t="s">
        <v>2</v>
      </c>
      <c r="E5" s="92"/>
      <c r="F5" s="92"/>
      <c r="G5" s="36" t="s">
        <v>3</v>
      </c>
      <c r="H5" s="23" t="s">
        <v>3</v>
      </c>
      <c r="I5" s="88" t="s">
        <v>43</v>
      </c>
      <c r="J5" s="84" t="s">
        <v>44</v>
      </c>
    </row>
    <row r="6" spans="1:10" ht="91.5" customHeight="1">
      <c r="A6" s="87"/>
      <c r="B6" s="91"/>
      <c r="C6" s="91"/>
      <c r="D6" s="8" t="s">
        <v>4</v>
      </c>
      <c r="E6" s="8" t="s">
        <v>5</v>
      </c>
      <c r="F6" s="8" t="s">
        <v>6</v>
      </c>
      <c r="G6" s="8" t="s">
        <v>46</v>
      </c>
      <c r="H6" s="24" t="s">
        <v>45</v>
      </c>
      <c r="I6" s="89"/>
      <c r="J6" s="85"/>
    </row>
    <row r="7" spans="1:10" ht="12.75" customHeight="1">
      <c r="A7" s="3" t="s">
        <v>10</v>
      </c>
      <c r="B7" s="2">
        <v>75</v>
      </c>
      <c r="C7" s="2">
        <v>69</v>
      </c>
      <c r="D7" s="2">
        <v>0</v>
      </c>
      <c r="E7" s="2">
        <v>0</v>
      </c>
      <c r="F7" s="2">
        <v>69</v>
      </c>
      <c r="G7" s="58">
        <v>0</v>
      </c>
      <c r="H7" s="56">
        <v>0</v>
      </c>
      <c r="I7" s="32">
        <v>0.169</v>
      </c>
      <c r="J7" s="28">
        <v>0.04</v>
      </c>
    </row>
    <row r="8" spans="1:10" ht="12" customHeight="1">
      <c r="A8" s="14" t="s">
        <v>11</v>
      </c>
      <c r="B8" s="57">
        <v>9</v>
      </c>
      <c r="C8" s="57">
        <v>9</v>
      </c>
      <c r="D8" s="57">
        <v>0</v>
      </c>
      <c r="E8" s="57">
        <v>1</v>
      </c>
      <c r="F8" s="57">
        <v>8</v>
      </c>
      <c r="G8" s="58">
        <v>0</v>
      </c>
      <c r="H8" s="26">
        <v>0.11</v>
      </c>
      <c r="I8" s="33">
        <v>0.09</v>
      </c>
      <c r="J8" s="29">
        <v>0.385</v>
      </c>
    </row>
    <row r="9" spans="1:10" ht="15">
      <c r="A9" s="14" t="s">
        <v>8</v>
      </c>
      <c r="B9" s="2">
        <v>35</v>
      </c>
      <c r="C9" s="2">
        <v>32</v>
      </c>
      <c r="D9" s="2">
        <v>0</v>
      </c>
      <c r="E9" s="2">
        <v>1</v>
      </c>
      <c r="F9" s="2">
        <v>31</v>
      </c>
      <c r="G9" s="37">
        <v>0</v>
      </c>
      <c r="H9" s="25">
        <v>0.117</v>
      </c>
      <c r="I9" s="32">
        <v>0.13</v>
      </c>
      <c r="J9" s="30">
        <v>0</v>
      </c>
    </row>
    <row r="10" spans="1:10" ht="15">
      <c r="A10" s="12" t="s">
        <v>12</v>
      </c>
      <c r="B10" s="2">
        <v>36</v>
      </c>
      <c r="C10" s="2">
        <v>36</v>
      </c>
      <c r="D10" s="2">
        <v>0</v>
      </c>
      <c r="E10" s="2">
        <v>0</v>
      </c>
      <c r="F10" s="2">
        <v>36</v>
      </c>
      <c r="G10" s="37">
        <v>0</v>
      </c>
      <c r="H10" s="25">
        <v>0</v>
      </c>
      <c r="I10" s="32">
        <v>0</v>
      </c>
      <c r="J10" s="29">
        <v>0.029</v>
      </c>
    </row>
    <row r="11" spans="1:10" ht="15">
      <c r="A11" s="15" t="s">
        <v>13</v>
      </c>
      <c r="B11" s="9">
        <v>10</v>
      </c>
      <c r="C11" s="9">
        <v>10</v>
      </c>
      <c r="D11" s="9">
        <v>0</v>
      </c>
      <c r="E11" s="9">
        <v>2</v>
      </c>
      <c r="F11" s="9">
        <v>8</v>
      </c>
      <c r="G11" s="38">
        <v>0</v>
      </c>
      <c r="H11" s="25">
        <v>0.2</v>
      </c>
      <c r="I11" s="32">
        <v>0.27</v>
      </c>
      <c r="J11" s="29">
        <v>0.091</v>
      </c>
    </row>
    <row r="12" spans="1:10" ht="15">
      <c r="A12" s="16" t="s">
        <v>14</v>
      </c>
      <c r="B12" s="2">
        <v>54</v>
      </c>
      <c r="C12" s="2">
        <v>54</v>
      </c>
      <c r="D12" s="2">
        <v>2</v>
      </c>
      <c r="E12" s="2">
        <v>5</v>
      </c>
      <c r="F12" s="2">
        <v>47</v>
      </c>
      <c r="G12" s="37">
        <v>0.037</v>
      </c>
      <c r="H12" s="25">
        <v>0.098</v>
      </c>
      <c r="I12" s="32">
        <v>0.3</v>
      </c>
      <c r="J12" s="30">
        <v>0</v>
      </c>
    </row>
    <row r="13" spans="1:10" ht="15">
      <c r="A13" s="17" t="s">
        <v>15</v>
      </c>
      <c r="B13" s="9">
        <v>14</v>
      </c>
      <c r="C13" s="9">
        <v>14</v>
      </c>
      <c r="D13" s="9">
        <v>0</v>
      </c>
      <c r="E13" s="9">
        <v>2</v>
      </c>
      <c r="F13" s="9">
        <v>12</v>
      </c>
      <c r="G13" s="38">
        <v>0</v>
      </c>
      <c r="H13" s="25">
        <v>0</v>
      </c>
      <c r="I13" s="32">
        <v>0.13</v>
      </c>
      <c r="J13" s="29">
        <v>0.118</v>
      </c>
    </row>
    <row r="14" spans="1:10" ht="15">
      <c r="A14" s="13" t="s">
        <v>16</v>
      </c>
      <c r="B14" s="2">
        <v>65</v>
      </c>
      <c r="C14" s="2">
        <v>63</v>
      </c>
      <c r="D14" s="2">
        <v>0</v>
      </c>
      <c r="E14" s="2">
        <v>9</v>
      </c>
      <c r="F14" s="2">
        <v>54</v>
      </c>
      <c r="G14" s="37">
        <v>0</v>
      </c>
      <c r="H14" s="25">
        <v>0.11</v>
      </c>
      <c r="I14" s="32">
        <v>0.29</v>
      </c>
      <c r="J14" s="29">
        <v>0.014</v>
      </c>
    </row>
    <row r="15" spans="1:10" ht="15">
      <c r="A15" s="18" t="s">
        <v>17</v>
      </c>
      <c r="B15" s="2">
        <v>27</v>
      </c>
      <c r="C15" s="2">
        <v>26</v>
      </c>
      <c r="D15" s="2">
        <v>0</v>
      </c>
      <c r="E15" s="2">
        <v>5</v>
      </c>
      <c r="F15" s="2">
        <v>21</v>
      </c>
      <c r="G15" s="37">
        <v>0</v>
      </c>
      <c r="H15" s="25">
        <v>0.25</v>
      </c>
      <c r="I15" s="32">
        <v>0.2</v>
      </c>
      <c r="J15" s="29">
        <v>0.087</v>
      </c>
    </row>
    <row r="16" spans="1:10" ht="15">
      <c r="A16" s="19" t="s">
        <v>18</v>
      </c>
      <c r="B16" s="2">
        <v>52</v>
      </c>
      <c r="C16" s="2">
        <v>52</v>
      </c>
      <c r="D16" s="2">
        <v>1</v>
      </c>
      <c r="E16" s="2">
        <v>2</v>
      </c>
      <c r="F16" s="2">
        <v>49</v>
      </c>
      <c r="G16" s="37">
        <v>0.019</v>
      </c>
      <c r="H16" s="25">
        <v>0.02</v>
      </c>
      <c r="I16" s="32">
        <v>0.145</v>
      </c>
      <c r="J16" s="30">
        <v>0</v>
      </c>
    </row>
    <row r="17" spans="1:10" ht="15">
      <c r="A17" s="18" t="s">
        <v>19</v>
      </c>
      <c r="B17" s="2">
        <v>38</v>
      </c>
      <c r="C17" s="2">
        <v>37</v>
      </c>
      <c r="D17" s="2">
        <v>0</v>
      </c>
      <c r="E17" s="2">
        <v>1</v>
      </c>
      <c r="F17" s="2">
        <v>36</v>
      </c>
      <c r="G17" s="37">
        <v>0</v>
      </c>
      <c r="H17" s="25">
        <v>0.053</v>
      </c>
      <c r="I17" s="32">
        <v>0.128</v>
      </c>
      <c r="J17" s="30">
        <v>0</v>
      </c>
    </row>
    <row r="18" spans="1:10" ht="15">
      <c r="A18" s="20" t="s">
        <v>20</v>
      </c>
      <c r="B18" s="11">
        <v>58</v>
      </c>
      <c r="C18" s="11">
        <v>56</v>
      </c>
      <c r="D18" s="11">
        <v>1</v>
      </c>
      <c r="E18" s="11">
        <v>2</v>
      </c>
      <c r="F18" s="11">
        <v>53</v>
      </c>
      <c r="G18" s="39">
        <v>0.017</v>
      </c>
      <c r="H18" s="25">
        <v>0</v>
      </c>
      <c r="I18" s="32">
        <v>0.145</v>
      </c>
      <c r="J18" s="30">
        <v>0</v>
      </c>
    </row>
    <row r="19" spans="1:10" ht="15">
      <c r="A19" s="18" t="s">
        <v>9</v>
      </c>
      <c r="B19" s="9">
        <v>56</v>
      </c>
      <c r="C19" s="9">
        <v>49</v>
      </c>
      <c r="D19" s="9">
        <v>1</v>
      </c>
      <c r="E19" s="9">
        <v>5</v>
      </c>
      <c r="F19" s="9">
        <v>43</v>
      </c>
      <c r="G19" s="38">
        <v>0.0204</v>
      </c>
      <c r="H19" s="26">
        <v>0.138</v>
      </c>
      <c r="I19" s="32">
        <v>0.176</v>
      </c>
      <c r="J19" s="29">
        <v>0.051</v>
      </c>
    </row>
    <row r="20" spans="1:10" ht="15">
      <c r="A20" s="13" t="s">
        <v>21</v>
      </c>
      <c r="B20" s="2">
        <v>18</v>
      </c>
      <c r="C20" s="2">
        <v>18</v>
      </c>
      <c r="D20" s="2">
        <v>0</v>
      </c>
      <c r="E20" s="2">
        <v>4</v>
      </c>
      <c r="F20" s="2">
        <v>14</v>
      </c>
      <c r="G20" s="37">
        <v>0</v>
      </c>
      <c r="H20" s="25">
        <v>0.055</v>
      </c>
      <c r="I20" s="32">
        <v>0.16</v>
      </c>
      <c r="J20" s="30">
        <v>0</v>
      </c>
    </row>
    <row r="21" spans="1:10" ht="15">
      <c r="A21" s="18" t="s">
        <v>22</v>
      </c>
      <c r="B21" s="2">
        <v>38</v>
      </c>
      <c r="C21" s="2">
        <v>37</v>
      </c>
      <c r="D21" s="2">
        <v>0</v>
      </c>
      <c r="E21" s="2">
        <v>3</v>
      </c>
      <c r="F21" s="2">
        <v>34</v>
      </c>
      <c r="G21" s="37">
        <v>0</v>
      </c>
      <c r="H21" s="25">
        <v>0.083</v>
      </c>
      <c r="I21" s="32">
        <v>0.25</v>
      </c>
      <c r="J21" s="30">
        <v>0</v>
      </c>
    </row>
    <row r="22" spans="1:10" ht="15">
      <c r="A22" s="12" t="s">
        <v>23</v>
      </c>
      <c r="B22" s="2">
        <v>45</v>
      </c>
      <c r="C22" s="2">
        <v>44</v>
      </c>
      <c r="D22" s="2">
        <v>1</v>
      </c>
      <c r="E22" s="2">
        <v>5</v>
      </c>
      <c r="F22" s="2">
        <v>38</v>
      </c>
      <c r="G22" s="37">
        <v>0.02</v>
      </c>
      <c r="H22" s="25">
        <v>0.2</v>
      </c>
      <c r="I22" s="32">
        <v>0.122</v>
      </c>
      <c r="J22" s="29">
        <v>0.059</v>
      </c>
    </row>
    <row r="23" spans="1:10" ht="15">
      <c r="A23" s="13" t="s">
        <v>24</v>
      </c>
      <c r="B23" s="9">
        <v>42</v>
      </c>
      <c r="C23" s="9">
        <v>41</v>
      </c>
      <c r="D23" s="9">
        <v>0</v>
      </c>
      <c r="E23" s="9">
        <v>3</v>
      </c>
      <c r="F23" s="9">
        <v>38</v>
      </c>
      <c r="G23" s="38">
        <v>0</v>
      </c>
      <c r="H23" s="25">
        <v>0.02</v>
      </c>
      <c r="I23" s="32">
        <v>0.22</v>
      </c>
      <c r="J23" s="30">
        <v>0</v>
      </c>
    </row>
    <row r="24" spans="1:10" ht="15">
      <c r="A24" s="18" t="s">
        <v>25</v>
      </c>
      <c r="B24" s="2">
        <v>66</v>
      </c>
      <c r="C24" s="2">
        <v>63</v>
      </c>
      <c r="D24" s="2">
        <v>3</v>
      </c>
      <c r="E24" s="2">
        <v>11</v>
      </c>
      <c r="F24" s="2">
        <v>49</v>
      </c>
      <c r="G24" s="37">
        <v>0.047619047619047616</v>
      </c>
      <c r="H24" s="25">
        <v>0.156</v>
      </c>
      <c r="I24" s="32">
        <v>0.25</v>
      </c>
      <c r="J24" s="29">
        <v>0.026</v>
      </c>
    </row>
    <row r="25" spans="1:10" ht="15">
      <c r="A25" s="12" t="s">
        <v>26</v>
      </c>
      <c r="B25" s="2">
        <v>20</v>
      </c>
      <c r="C25" s="2">
        <v>20</v>
      </c>
      <c r="D25" s="2">
        <v>0</v>
      </c>
      <c r="E25" s="2">
        <v>3</v>
      </c>
      <c r="F25" s="2">
        <v>17</v>
      </c>
      <c r="G25" s="37">
        <v>0</v>
      </c>
      <c r="H25" s="25">
        <v>0</v>
      </c>
      <c r="I25" s="32">
        <v>0.22</v>
      </c>
      <c r="J25" s="30">
        <v>0</v>
      </c>
    </row>
    <row r="26" spans="1:10" ht="12.75">
      <c r="A26" s="21" t="s">
        <v>27</v>
      </c>
      <c r="B26" s="2">
        <v>20</v>
      </c>
      <c r="C26" s="2">
        <v>20</v>
      </c>
      <c r="D26" s="2">
        <v>0</v>
      </c>
      <c r="E26" s="2">
        <v>2</v>
      </c>
      <c r="F26" s="2">
        <v>18</v>
      </c>
      <c r="G26" s="37">
        <v>0</v>
      </c>
      <c r="H26" s="25">
        <v>0</v>
      </c>
      <c r="I26" s="34">
        <v>0.067</v>
      </c>
      <c r="J26" s="31">
        <v>0</v>
      </c>
    </row>
    <row r="27" spans="1:10" ht="15">
      <c r="A27" s="14" t="s">
        <v>28</v>
      </c>
      <c r="B27" s="2">
        <v>43</v>
      </c>
      <c r="C27" s="2">
        <v>42</v>
      </c>
      <c r="D27" s="2">
        <v>0</v>
      </c>
      <c r="E27" s="2">
        <v>0</v>
      </c>
      <c r="F27" s="2">
        <v>42</v>
      </c>
      <c r="G27" s="37">
        <v>0</v>
      </c>
      <c r="H27" s="25">
        <v>0</v>
      </c>
      <c r="I27" s="32">
        <v>0.1</v>
      </c>
      <c r="J27" s="29">
        <v>0.049</v>
      </c>
    </row>
    <row r="28" spans="1:10" ht="15">
      <c r="A28" s="13" t="s">
        <v>29</v>
      </c>
      <c r="B28" s="2">
        <v>36</v>
      </c>
      <c r="C28" s="2">
        <v>36</v>
      </c>
      <c r="D28" s="2">
        <v>1</v>
      </c>
      <c r="E28" s="2">
        <v>3</v>
      </c>
      <c r="F28" s="2">
        <v>32</v>
      </c>
      <c r="G28" s="37">
        <v>0.031</v>
      </c>
      <c r="H28" s="25">
        <v>0.11</v>
      </c>
      <c r="I28" s="32">
        <v>0.189</v>
      </c>
      <c r="J28" s="29">
        <v>0.038</v>
      </c>
    </row>
    <row r="29" spans="1:10" ht="12.75">
      <c r="A29" s="12" t="s">
        <v>30</v>
      </c>
      <c r="B29" s="2">
        <v>30</v>
      </c>
      <c r="C29" s="2">
        <v>28</v>
      </c>
      <c r="D29" s="2">
        <v>0</v>
      </c>
      <c r="E29" s="2">
        <v>0</v>
      </c>
      <c r="F29" s="2">
        <v>28</v>
      </c>
      <c r="G29" s="37">
        <v>0</v>
      </c>
      <c r="H29" s="25">
        <v>0</v>
      </c>
      <c r="I29" s="32">
        <v>0.076</v>
      </c>
      <c r="J29" s="31">
        <v>0</v>
      </c>
    </row>
    <row r="30" spans="1:10" ht="12.75">
      <c r="A30" s="12" t="s">
        <v>31</v>
      </c>
      <c r="B30" s="22">
        <v>46</v>
      </c>
      <c r="C30" s="22">
        <v>43</v>
      </c>
      <c r="D30" s="22">
        <v>0</v>
      </c>
      <c r="E30" s="22">
        <v>0</v>
      </c>
      <c r="F30" s="22">
        <v>43</v>
      </c>
      <c r="G30" s="40">
        <v>0</v>
      </c>
      <c r="H30" s="25">
        <v>0</v>
      </c>
      <c r="I30" s="32">
        <v>0</v>
      </c>
      <c r="J30" s="31">
        <v>0</v>
      </c>
    </row>
    <row r="31" spans="1:10" ht="15">
      <c r="A31" s="15" t="s">
        <v>47</v>
      </c>
      <c r="B31" s="9">
        <v>25</v>
      </c>
      <c r="C31" s="9">
        <v>18</v>
      </c>
      <c r="D31" s="9">
        <v>0</v>
      </c>
      <c r="E31" s="9">
        <v>5</v>
      </c>
      <c r="F31" s="9">
        <v>13</v>
      </c>
      <c r="G31" s="38">
        <v>0</v>
      </c>
      <c r="H31" s="26">
        <v>0.25</v>
      </c>
      <c r="I31" s="35">
        <v>0.053</v>
      </c>
      <c r="J31" s="29">
        <v>0.115</v>
      </c>
    </row>
    <row r="32" spans="1:10" ht="15">
      <c r="A32" s="14" t="s">
        <v>32</v>
      </c>
      <c r="B32" s="9">
        <v>50</v>
      </c>
      <c r="C32" s="9">
        <v>49</v>
      </c>
      <c r="D32" s="9">
        <v>6</v>
      </c>
      <c r="E32" s="9">
        <v>7</v>
      </c>
      <c r="F32" s="9">
        <v>36</v>
      </c>
      <c r="G32" s="38">
        <v>0.123</v>
      </c>
      <c r="H32" s="25">
        <v>0.208</v>
      </c>
      <c r="I32" s="32">
        <v>0.356</v>
      </c>
      <c r="J32" s="29">
        <v>0.109</v>
      </c>
    </row>
    <row r="33" spans="1:12" ht="13.5">
      <c r="A33" s="6" t="s">
        <v>40</v>
      </c>
      <c r="B33" s="43">
        <f>SUM(B7:B32)</f>
        <v>1008</v>
      </c>
      <c r="C33" s="43">
        <f>SUM(C7:C32)</f>
        <v>966</v>
      </c>
      <c r="D33" s="43">
        <f>SUM(D7:D32)</f>
        <v>16</v>
      </c>
      <c r="E33" s="43">
        <f>SUM(E7:E32)</f>
        <v>81</v>
      </c>
      <c r="F33" s="43">
        <f>SUM(F7:F32)</f>
        <v>869</v>
      </c>
      <c r="G33" s="44">
        <f>D33/C33</f>
        <v>0.016563146997929608</v>
      </c>
      <c r="H33" s="45">
        <v>0.077</v>
      </c>
      <c r="I33" s="45">
        <v>0.1848</v>
      </c>
      <c r="J33" s="46">
        <v>0.032</v>
      </c>
      <c r="L33" s="42"/>
    </row>
    <row r="34" spans="1:10" ht="15">
      <c r="A34" s="3" t="s">
        <v>33</v>
      </c>
      <c r="B34" s="10">
        <v>28</v>
      </c>
      <c r="C34" s="10">
        <v>28</v>
      </c>
      <c r="D34" s="10">
        <v>0</v>
      </c>
      <c r="E34" s="10">
        <v>2</v>
      </c>
      <c r="F34" s="10">
        <v>26</v>
      </c>
      <c r="G34" s="41">
        <v>0</v>
      </c>
      <c r="H34" s="27">
        <v>0.037</v>
      </c>
      <c r="I34" s="35">
        <v>0.038</v>
      </c>
      <c r="J34" s="29">
        <v>0.038</v>
      </c>
    </row>
    <row r="35" spans="1:10" ht="15">
      <c r="A35" s="3" t="s">
        <v>34</v>
      </c>
      <c r="B35" s="10">
        <v>44</v>
      </c>
      <c r="C35" s="10">
        <v>42</v>
      </c>
      <c r="D35" s="10">
        <v>3</v>
      </c>
      <c r="E35" s="10">
        <v>5</v>
      </c>
      <c r="F35" s="10">
        <v>34</v>
      </c>
      <c r="G35" s="41">
        <v>0.0714</v>
      </c>
      <c r="H35" s="27">
        <v>0.0909</v>
      </c>
      <c r="I35" s="35">
        <v>0.11</v>
      </c>
      <c r="J35" s="30">
        <v>0</v>
      </c>
    </row>
    <row r="36" spans="1:10" ht="15">
      <c r="A36" s="4" t="s">
        <v>35</v>
      </c>
      <c r="B36" s="10">
        <v>33</v>
      </c>
      <c r="C36" s="10">
        <v>30</v>
      </c>
      <c r="D36" s="10">
        <v>0</v>
      </c>
      <c r="E36" s="10">
        <v>4</v>
      </c>
      <c r="F36" s="10">
        <v>26</v>
      </c>
      <c r="G36" s="41">
        <v>0</v>
      </c>
      <c r="H36" s="27">
        <v>0.3929</v>
      </c>
      <c r="I36" s="35">
        <v>0</v>
      </c>
      <c r="J36" s="30">
        <v>0</v>
      </c>
    </row>
    <row r="37" spans="1:10" ht="15">
      <c r="A37" s="3" t="s">
        <v>36</v>
      </c>
      <c r="B37" s="10">
        <v>42</v>
      </c>
      <c r="C37" s="10">
        <v>39</v>
      </c>
      <c r="D37" s="10">
        <v>1</v>
      </c>
      <c r="E37" s="10">
        <v>6</v>
      </c>
      <c r="F37" s="10">
        <v>32</v>
      </c>
      <c r="G37" s="41">
        <v>0.0256</v>
      </c>
      <c r="H37" s="27">
        <v>0.0976</v>
      </c>
      <c r="I37" s="35">
        <v>0.16</v>
      </c>
      <c r="J37" s="30">
        <v>0</v>
      </c>
    </row>
    <row r="38" spans="1:10" ht="15">
      <c r="A38" s="3" t="s">
        <v>37</v>
      </c>
      <c r="B38" s="10">
        <v>24</v>
      </c>
      <c r="C38" s="10">
        <v>24</v>
      </c>
      <c r="D38" s="10">
        <v>1</v>
      </c>
      <c r="E38" s="10">
        <v>9</v>
      </c>
      <c r="F38" s="10">
        <v>14</v>
      </c>
      <c r="G38" s="41">
        <v>0.0417</v>
      </c>
      <c r="H38" s="27">
        <v>0.1818</v>
      </c>
      <c r="I38" s="35">
        <v>0.56</v>
      </c>
      <c r="J38" s="29">
        <v>0.024</v>
      </c>
    </row>
    <row r="39" spans="1:10" ht="15">
      <c r="A39" s="5" t="s">
        <v>38</v>
      </c>
      <c r="B39" s="10">
        <v>71</v>
      </c>
      <c r="C39" s="10">
        <v>68</v>
      </c>
      <c r="D39" s="10">
        <v>0</v>
      </c>
      <c r="E39" s="10">
        <v>4</v>
      </c>
      <c r="F39" s="10">
        <v>64</v>
      </c>
      <c r="G39" s="41">
        <v>0</v>
      </c>
      <c r="H39" s="27">
        <v>0.0154</v>
      </c>
      <c r="I39" s="35">
        <v>0</v>
      </c>
      <c r="J39" s="30">
        <v>0</v>
      </c>
    </row>
    <row r="40" spans="1:10" ht="15">
      <c r="A40" s="5" t="s">
        <v>39</v>
      </c>
      <c r="B40" s="10">
        <v>54</v>
      </c>
      <c r="C40" s="10">
        <v>50</v>
      </c>
      <c r="D40" s="10">
        <v>1</v>
      </c>
      <c r="E40" s="10">
        <v>6</v>
      </c>
      <c r="F40" s="10">
        <v>43</v>
      </c>
      <c r="G40" s="41">
        <v>0.02</v>
      </c>
      <c r="H40" s="27">
        <v>0.0377</v>
      </c>
      <c r="I40" s="35">
        <v>0.07</v>
      </c>
      <c r="J40" s="30">
        <v>0</v>
      </c>
    </row>
    <row r="41" spans="1:10" ht="15">
      <c r="A41" s="3" t="s">
        <v>48</v>
      </c>
      <c r="B41" s="10">
        <v>12</v>
      </c>
      <c r="C41" s="10">
        <v>11</v>
      </c>
      <c r="D41" s="10">
        <v>4</v>
      </c>
      <c r="E41" s="10">
        <v>4</v>
      </c>
      <c r="F41" s="10">
        <v>3</v>
      </c>
      <c r="G41" s="41">
        <v>0.3636</v>
      </c>
      <c r="H41" s="27">
        <v>0.7273</v>
      </c>
      <c r="I41" s="35">
        <v>0.875</v>
      </c>
      <c r="J41" s="29">
        <v>0.267</v>
      </c>
    </row>
    <row r="42" spans="1:10" ht="15">
      <c r="A42" s="7" t="s">
        <v>41</v>
      </c>
      <c r="B42" s="47">
        <f>SUM(B34:B41)</f>
        <v>308</v>
      </c>
      <c r="C42" s="47">
        <f>SUM(C34:C41)</f>
        <v>292</v>
      </c>
      <c r="D42" s="47">
        <f>SUM(D34:D41)</f>
        <v>10</v>
      </c>
      <c r="E42" s="47">
        <f>SUM(E34:E41)</f>
        <v>40</v>
      </c>
      <c r="F42" s="47">
        <f>SUM(F34:F41)</f>
        <v>242</v>
      </c>
      <c r="G42" s="48">
        <f>D42/C42</f>
        <v>0.03424657534246575</v>
      </c>
      <c r="H42" s="45">
        <v>0.1203</v>
      </c>
      <c r="I42" s="49">
        <v>0.1037</v>
      </c>
      <c r="J42" s="50">
        <v>0.02</v>
      </c>
    </row>
    <row r="43" spans="1:10" ht="15">
      <c r="A43" s="1" t="s">
        <v>42</v>
      </c>
      <c r="B43" s="51">
        <f>SUM(B33,B42)</f>
        <v>1316</v>
      </c>
      <c r="C43" s="51">
        <f>SUM(C33,C42)</f>
        <v>1258</v>
      </c>
      <c r="D43" s="51">
        <f>SUM(D33,D42)</f>
        <v>26</v>
      </c>
      <c r="E43" s="51">
        <f>SUM(E33,E42)</f>
        <v>121</v>
      </c>
      <c r="F43" s="51">
        <f>SUM(F33,F42)</f>
        <v>1111</v>
      </c>
      <c r="G43" s="52">
        <f>D43/C43</f>
        <v>0.02066772655007949</v>
      </c>
      <c r="H43" s="53">
        <v>0.087</v>
      </c>
      <c r="I43" s="54">
        <v>0.1662</v>
      </c>
      <c r="J43" s="55">
        <v>0.029</v>
      </c>
    </row>
  </sheetData>
  <mergeCells count="7">
    <mergeCell ref="J5:J6"/>
    <mergeCell ref="A5:A6"/>
    <mergeCell ref="I5:I6"/>
    <mergeCell ref="B5:B6"/>
    <mergeCell ref="C5:C6"/>
    <mergeCell ref="D5:F5"/>
    <mergeCell ref="A1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каб.22</cp:lastModifiedBy>
  <cp:lastPrinted>2013-12-02T06:30:18Z</cp:lastPrinted>
  <dcterms:created xsi:type="dcterms:W3CDTF">1996-10-08T23:32:33Z</dcterms:created>
  <dcterms:modified xsi:type="dcterms:W3CDTF">2013-12-02T06:52:07Z</dcterms:modified>
  <cp:category/>
  <cp:version/>
  <cp:contentType/>
  <cp:contentStatus/>
</cp:coreProperties>
</file>